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4240" windowHeight="12210" tabRatio="599"/>
  </bookViews>
  <sheets>
    <sheet name="Сопутствующая продукция" sheetId="2" r:id="rId1"/>
  </sheets>
  <definedNames>
    <definedName name="_xlnm._FilterDatabase" localSheetId="0" hidden="1">'Сопутствующая продукция'!$A$5:$J$219</definedName>
    <definedName name="_xlnm.Print_Titles" localSheetId="0">'Сопутствующая продукция'!$4:$5</definedName>
    <definedName name="_xlnm.Print_Area" localSheetId="0">'Сопутствующая продукция'!$A$1:$J$219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/>
  <c r="G142" l="1"/>
  <c r="G140"/>
  <c r="G33" l="1"/>
  <c r="G34"/>
  <c r="G31"/>
  <c r="G219" l="1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39"/>
  <c r="G138"/>
  <c r="G137"/>
  <c r="G136"/>
  <c r="G92"/>
  <c r="G91"/>
  <c r="G90"/>
  <c r="G89"/>
  <c r="G88"/>
  <c r="G87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2"/>
  <c r="G30"/>
  <c r="G29"/>
  <c r="G28"/>
  <c r="G27"/>
  <c r="G26"/>
  <c r="G25"/>
  <c r="G24"/>
  <c r="G23"/>
  <c r="G22"/>
  <c r="G21"/>
  <c r="G20"/>
  <c r="G19"/>
  <c r="G18"/>
  <c r="G17"/>
  <c r="G1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<sst xmlns="http://schemas.openxmlformats.org/spreadsheetml/2006/main" count="1010" uniqueCount="250">
  <si>
    <t>пач.</t>
  </si>
  <si>
    <t>--</t>
  </si>
  <si>
    <t>кг</t>
  </si>
  <si>
    <t>м2</t>
  </si>
  <si>
    <t>ЕИ</t>
  </si>
  <si>
    <t>Упаковка</t>
  </si>
  <si>
    <t>Название</t>
  </si>
  <si>
    <t>Сегмент</t>
  </si>
  <si>
    <t>пал.</t>
  </si>
  <si>
    <t>шт.</t>
  </si>
  <si>
    <t>кор.</t>
  </si>
  <si>
    <t xml:space="preserve">Тарельчатый Элемент GOK-425 </t>
  </si>
  <si>
    <t>Тарельчатый Элемент GOK-385</t>
  </si>
  <si>
    <t xml:space="preserve">Тарельчатый Элемент GOK-325 </t>
  </si>
  <si>
    <t>Тарельчатый Элемент GOK-285</t>
  </si>
  <si>
    <t>рул.</t>
  </si>
  <si>
    <t>Бутиловая соединительная лента 15мм х 1мм х 30 м (13 рул./кор.)</t>
  </si>
  <si>
    <t>Дефлектор тип Д160</t>
  </si>
  <si>
    <t>Дефлектор тип Д75</t>
  </si>
  <si>
    <t>Дорожка серая ПВХ Walkway Puzzle  0.6 x 0.6м</t>
  </si>
  <si>
    <t>Полиуретановый герметик Tytan Industry PU 40 серый 600 мл (12 шт./кор.)</t>
  </si>
  <si>
    <t>ROCKclip 160х450 кровельная воронка с нагрев эл-том</t>
  </si>
  <si>
    <t>ROCKclip 110х450 кровельная воронка с нагрев эл-том</t>
  </si>
  <si>
    <t>ROCKclip 110х165 кровельная воронка с нагрев эл-том</t>
  </si>
  <si>
    <t>ROCKclip 090х450 кровельная воронка с нагрев эл-том</t>
  </si>
  <si>
    <t>ROCKclip 110х450 кровельная воронка без нагрев эл-та</t>
  </si>
  <si>
    <t>ROCKclip 110х165 кровельная воронка без нагрев эл-та</t>
  </si>
  <si>
    <t>ROCKclip 090х450 кровельная воронка без нагрев эл-та</t>
  </si>
  <si>
    <t>Тарельчатый элемент Тип 2/CV</t>
  </si>
  <si>
    <t>Тарельчатый элемент Тип 1/C</t>
  </si>
  <si>
    <t>Винт 5.5x35</t>
  </si>
  <si>
    <t>п.м</t>
  </si>
  <si>
    <t>Рейка прижимная стальная 3000х20х1.2 мм</t>
  </si>
  <si>
    <t>Рейка стальная Тип 2 3000х31х1.5мм</t>
  </si>
  <si>
    <t>Рейка стальная Тип 1 3000х31х1.5мм</t>
  </si>
  <si>
    <t>Рейка прижимная краевая 3000х32х3.0 мм</t>
  </si>
  <si>
    <t>Рейка прижимная алюминиевая 3000х27х3.0 мм</t>
  </si>
  <si>
    <t>Анкерная гильза 60</t>
  </si>
  <si>
    <t>Анкерная гильза 45</t>
  </si>
  <si>
    <t>Забивной анкер CN 5.0 x 85</t>
  </si>
  <si>
    <t>Забивной анкер CN 5.0 x 75</t>
  </si>
  <si>
    <t>Забивной анкер CN 5.0 x 65</t>
  </si>
  <si>
    <t>Винт бетон 6.3/110</t>
  </si>
  <si>
    <t>Винт бетон 6.3/90</t>
  </si>
  <si>
    <t>Винт бетон 6.3/80</t>
  </si>
  <si>
    <t>Винт бетон 6.3/70</t>
  </si>
  <si>
    <t>Винт бетон 4.8/160</t>
  </si>
  <si>
    <t>Винт бетон 4.8/120</t>
  </si>
  <si>
    <t>Винт бетон 4.8/100</t>
  </si>
  <si>
    <t>Винт бетон 4.8/80</t>
  </si>
  <si>
    <t>Винт бетон 4.8/70</t>
  </si>
  <si>
    <t>Винт бетон 4.8/50</t>
  </si>
  <si>
    <t>Винт самонарезающий 4.8/200</t>
  </si>
  <si>
    <t>Винт самонарезающий 4.8/160</t>
  </si>
  <si>
    <t>Винт самонарезающий 4.8/120</t>
  </si>
  <si>
    <t>Винт самонарезающий 4.8/100</t>
  </si>
  <si>
    <t>Винт самонарезающий 4.8/80</t>
  </si>
  <si>
    <t>Винт самонарезающий 4.8/70</t>
  </si>
  <si>
    <t>Винт самонарезающий 4.8/60</t>
  </si>
  <si>
    <t>Тарельчатый элемент Тип 3 - 240</t>
  </si>
  <si>
    <t>Тарельчатый элемент Тип 3 - 220</t>
  </si>
  <si>
    <t>Тарельчатый элемент Тип 3 - 200</t>
  </si>
  <si>
    <t>Тарельчатый элемент Тип 3 - 180</t>
  </si>
  <si>
    <t>Тарельчатый элемент Тип 3 - 170</t>
  </si>
  <si>
    <t>Тарельчатый элемент Тип 3 - 150</t>
  </si>
  <si>
    <t>Тарельчатый элемент Тип 3 - 140</t>
  </si>
  <si>
    <t>Тарельчатый элемент Тип 3 - 130</t>
  </si>
  <si>
    <t>Тарельчатый элемент Тип 3 - 120</t>
  </si>
  <si>
    <t>Тарельчатый элемент Тип 3 - 100</t>
  </si>
  <si>
    <t>Тарельчатый элемент Тип 3 - 80</t>
  </si>
  <si>
    <t>Тарельчатый элемент Тип 3 - 60</t>
  </si>
  <si>
    <t>Тарельчатый элемент Тип 3 - 50</t>
  </si>
  <si>
    <t>Тарельчатый элемент Тип 1 - 260</t>
  </si>
  <si>
    <t>Тарельчатый элемент Тип 1 - 240</t>
  </si>
  <si>
    <t>Тарельчатый элемент Тип 1 - 220</t>
  </si>
  <si>
    <t>Тарельчатый элемент Тип 1 - 200</t>
  </si>
  <si>
    <t>Тарельчатый элемент Тип 1 - 180</t>
  </si>
  <si>
    <t>Тарельчатый элемент Тип 1 - 170</t>
  </si>
  <si>
    <t>Тарельчатый элемент Тип 1 - 150</t>
  </si>
  <si>
    <t>Тарельчатый элемент Тип 1 - 140</t>
  </si>
  <si>
    <t>Тарельчатый элемент Тип 1 - 130</t>
  </si>
  <si>
    <t>Тарельчатый элемент Тип 1 - 120</t>
  </si>
  <si>
    <t>Тарельчатый элемент Тип 1 - 100</t>
  </si>
  <si>
    <t>Тарельчатый элемент Тип 1 - 80</t>
  </si>
  <si>
    <t>Тарельчатый элемент Тип 1 - 60</t>
  </si>
  <si>
    <t>Тарельчатый элемент Тип 1 - 50</t>
  </si>
  <si>
    <t>ROCKbarrier</t>
  </si>
  <si>
    <t>ROCKmembrane STANDARD G 1.5мм (ш = 2.0м, д = 15м)</t>
  </si>
  <si>
    <t>Жесть с нанесенным ПВХ 2000х1000</t>
  </si>
  <si>
    <t>ROCKmembrane FG (Fatrafol 804) гомогенная 1.5мм (ш = 1.3м, д = 20м)</t>
  </si>
  <si>
    <t>ROCKmembrane OPTIMA (Fatrafol 810) 1.5мм (ш = 2.05м, д = 16м)</t>
  </si>
  <si>
    <t>ROCKmembrane OPTIMA (Fatrafol 810) 1.2мм (ш = 2.05м, д = 20м)</t>
  </si>
  <si>
    <t>м</t>
  </si>
  <si>
    <t>Профиль ROCKWOOL деформационный плоскостной (2.5 м.п.)</t>
  </si>
  <si>
    <t>3. Компоненты штукатурных фасадных систем (система "ROCKFACADE")</t>
  </si>
  <si>
    <t>Профиль ROCKWOOL рустовочный ПВХ 30х20 (2.5 м.п.)</t>
  </si>
  <si>
    <t>Профиль ROCKWOOL примыкающий самоклеющийся (с сеткой) 9мм (2.4 м.п.)</t>
  </si>
  <si>
    <t>Профиль-капельник ROCKWOOL (с открытым капельником) ПВХ с сеткой (2.5 м.п.)</t>
  </si>
  <si>
    <t>Профиль ROCKWOOL угловой армирующий с сеткой 10х15 (2.5 м.п.)</t>
  </si>
  <si>
    <t>шт</t>
  </si>
  <si>
    <t>Профиль цокольный 150мм алюминиевый</t>
  </si>
  <si>
    <t>Профиль цокольный 140мм алюминиевый</t>
  </si>
  <si>
    <t>Профиль цокольный 120мм алюминиевый</t>
  </si>
  <si>
    <t>Профиль цокольный 100мм алюминиевый</t>
  </si>
  <si>
    <t>Профиль цокольный 80мм алюминиевый</t>
  </si>
  <si>
    <t>Профиль цокольный 50мм алюминиевый</t>
  </si>
  <si>
    <t>Дюбель фасадный "Termoclip-стена 1MS" 260 для толщины утеплителя до 230мм</t>
  </si>
  <si>
    <t>Дюбель фасадный "Termoclip-стена 1MS" 240 для толщины утеплителя до 200мм</t>
  </si>
  <si>
    <t>Дюбель фасадный "Termoclip-стена 1MS" 220 для толщины утеплителя до 180мм</t>
  </si>
  <si>
    <t>Дюбель фасадный "Termoclip-стена 1MS" 200 для толщины утеплителя до 160мм</t>
  </si>
  <si>
    <t>Дюбель фасадный "Termoclip-стена 1MS" 180 для толщины утеплителя до 140мм</t>
  </si>
  <si>
    <t>Дюбель фасадный "Termoclip-стена 1MS" 160 для толщины утеплителя до 120мм</t>
  </si>
  <si>
    <t>Дюбель фасадный "Termoclip-стена 1MS" 140 для толщины утеплителя до 100мм</t>
  </si>
  <si>
    <t>Дюбель фасадный "Termoclip-стена 1MS" 120 для толщины утеплителя до 80мм</t>
  </si>
  <si>
    <t>Дюбель фасадный "Termoclip-стена 1MS" 100 для толщины утеплителя до 70мм</t>
  </si>
  <si>
    <t>Дюбель фасадный "Termoclip-стена 1МT" 300 для толщины утеплителя до 240мм</t>
  </si>
  <si>
    <t>Дюбель фасадный "Termoclip-стена 1MT" 260 для толщины утеплителя до 230мм</t>
  </si>
  <si>
    <t>Дюбель фасадный "Termoclip-стена 1MT" 240 для толщины утеплителя до 200мм</t>
  </si>
  <si>
    <t>Дюбель фасадный "Termoclip-стена 1MT" 220 для толщины утеплителя до 180мм</t>
  </si>
  <si>
    <t>Дюбель фасадный "Termoclip-стена 1MT" 200 для толщины утеплителя до 160мм</t>
  </si>
  <si>
    <t>Дюбель фасадный "Termoclip-стена 1MT" 180 для толщины утеплителя до 140мм</t>
  </si>
  <si>
    <t>Дюбель фасадный "Termoclip-стена 1MT" 160 для толщины утеплителя до 120мм</t>
  </si>
  <si>
    <t>Дюбель фасадный "Termoclip-стена 1MT" 140 для толщины утеплителя до 100мм</t>
  </si>
  <si>
    <t>Дюбель фасадный "Termoclip-стена 1MT" 120 для толщины утеплителя до 80мм</t>
  </si>
  <si>
    <t>Дюбель фасадный "Termoclip-стена 1MT" 100 для толщины утеплителя до 70мм</t>
  </si>
  <si>
    <t>кан.</t>
  </si>
  <si>
    <t>л</t>
  </si>
  <si>
    <t>бан.</t>
  </si>
  <si>
    <t>ROCKsil, интенсивные оттенки</t>
  </si>
  <si>
    <t>ROCKsil, насыщенные оттенки</t>
  </si>
  <si>
    <t>ROCKsil, средние оттенки</t>
  </si>
  <si>
    <t>ROCKsil, светлые оттенки</t>
  </si>
  <si>
    <t>меш.</t>
  </si>
  <si>
    <t>ROCKdecor Optima S 2.0</t>
  </si>
  <si>
    <t>ROCKdecor Optima S 1.5</t>
  </si>
  <si>
    <t>ROCKdecor Optima D 3.0</t>
  </si>
  <si>
    <t>ROCKdecor Optima D 2.0</t>
  </si>
  <si>
    <t>ROCKdecor S 2.0</t>
  </si>
  <si>
    <t>ROCKdecor S 1.5</t>
  </si>
  <si>
    <t>ROCKdecor D 3.0</t>
  </si>
  <si>
    <t>ROCKdecor D 2.0</t>
  </si>
  <si>
    <t>ROCKfiber-B сетка фасадная (Россия)</t>
  </si>
  <si>
    <t>ROCKprimer, белый</t>
  </si>
  <si>
    <t>ROCKforce грунтовка пропитывающая</t>
  </si>
  <si>
    <t xml:space="preserve">ROCKmortar Optima армирующе-клеевой состав </t>
  </si>
  <si>
    <t xml:space="preserve">ROCKmortar армирующе-клеевой состав </t>
  </si>
  <si>
    <t>ROCKglue Optima клей для минеральной ваты</t>
  </si>
  <si>
    <t>ROCKglue клей для минеральной ваты</t>
  </si>
  <si>
    <t xml:space="preserve">Связь кладки MV 300/7 </t>
  </si>
  <si>
    <t>Вентиляционная коробочка</t>
  </si>
  <si>
    <t>Гибкая связь МГС 5MS  E4*140</t>
  </si>
  <si>
    <t>Normoclip NF 1MH 8/60 - 240</t>
  </si>
  <si>
    <t>Normoclip NF 1MH 8/60 - 220</t>
  </si>
  <si>
    <t>Normoclip NF 1MH 8/60 - 200</t>
  </si>
  <si>
    <t>Normoclip NF 1MH 8/60 - 180</t>
  </si>
  <si>
    <t>Normoclip NF 1MH 8/60 - 160</t>
  </si>
  <si>
    <t>Normoclip NF 1MH 8/60 - 140</t>
  </si>
  <si>
    <t>Normoclip NF 1MH 8/60 - 120</t>
  </si>
  <si>
    <t>Normoclip NF 1MH 8/60 - 100</t>
  </si>
  <si>
    <t>Тарельчатый анкер Termoclip - Стена 5/230</t>
  </si>
  <si>
    <t>Тарельчатый анкер Termoclip - Стена 5/210</t>
  </si>
  <si>
    <t>Тарельчатый анкер Termoclip - Стена 5/180</t>
  </si>
  <si>
    <t>Тарельчатый анкер Termoclip - Стена 5/150</t>
  </si>
  <si>
    <t>Тарельчатый анкер Termoclip - Стена 5/130</t>
  </si>
  <si>
    <t>Тарельчатый анкер Termoclip - Стена 5/110</t>
  </si>
  <si>
    <t>Тарельчатый анкер Termoclip - Стена 5/90</t>
  </si>
  <si>
    <t>Тарельчатый анкер Termoclip - Стена 5/70</t>
  </si>
  <si>
    <t>Тарельчатый анкер Termoclip - Стена 2PH 225</t>
  </si>
  <si>
    <t>Тарельчатый анкер Termoclip - Стена 2PH 215</t>
  </si>
  <si>
    <t>Тарельчатый анкер Termoclip - Стена 2PH 195</t>
  </si>
  <si>
    <t>Тарельчатый анкер Termoclip - Стена 2PH 175</t>
  </si>
  <si>
    <t>Тарельчатый анкер Termoclip - Стена 2PH 165</t>
  </si>
  <si>
    <t>Тарельчатый анкер Termoclip - Стена 2PH 145</t>
  </si>
  <si>
    <t>Тарельчатый анкер Termoclip - Стена 2PH 135</t>
  </si>
  <si>
    <t>Тарельчатый анкер Termoclip - Стена 2PH 125</t>
  </si>
  <si>
    <t>Тарельчатый анкер Termoclip - Стена 2PH 115</t>
  </si>
  <si>
    <t>Тарельчатый анкер Termoclip - Стена 2PH 95</t>
  </si>
  <si>
    <t>Тарельчатый анкер Termoclip - Стена 2MH 225</t>
  </si>
  <si>
    <t>Тарельчатый анкер Termoclip - Стена 2MH 215</t>
  </si>
  <si>
    <t>Тарельчатый анкер Termoclip - Стена 2MH 195</t>
  </si>
  <si>
    <t>Тарельчатый анкер Termoclip - Стена 2MH 175</t>
  </si>
  <si>
    <t>Тарельчатый анкер Termoclip - Стена 2MH 165</t>
  </si>
  <si>
    <t>Тарельчатый анкер Termoclip - Стена 2MH 145</t>
  </si>
  <si>
    <t>Тарельчатый анкер Termoclip - Стена 2MH 135</t>
  </si>
  <si>
    <t>Тарельчатый анкер Termoclip - Стена 2MH 125</t>
  </si>
  <si>
    <t>Тарельчатый анкер Termoclip - Стена 2MH 115</t>
  </si>
  <si>
    <t>Тарельчатый анкер Termoclip - Стена 2MH 95</t>
  </si>
  <si>
    <t>Уплотнительная лента ROCKWOOL 50 мм (20 м.п.)</t>
  </si>
  <si>
    <t>Алюминиевая клейкая лента ROCKWOOL 100 мм (40 м.п.)</t>
  </si>
  <si>
    <t>Алюминиевая клейкая лента ROCKWOOL 50 мм (40 м.п.)</t>
  </si>
  <si>
    <t>Гидро-пароизоляция ROCKWOOL® (70 м2/уп.)</t>
  </si>
  <si>
    <t>Пароизоляция ROCKWOOL® для кровель, стен, потолка (30 м2/уп.)</t>
  </si>
  <si>
    <t>Пароизоляция ROCKWOOL® для кровель, стен, потолка (70 м2/уп.)</t>
  </si>
  <si>
    <t>руб./ЕИ 
без НДС</t>
  </si>
  <si>
    <t>ЕИ/м2</t>
  </si>
  <si>
    <t>шт./уп.</t>
  </si>
  <si>
    <t>Расход</t>
  </si>
  <si>
    <t>УПАКОВКА</t>
  </si>
  <si>
    <t xml:space="preserve">ПРАЙС-ЛИСТ НА СОПУТСТВУЮЩУЮ ПРОДУКЦИЮ </t>
  </si>
  <si>
    <t xml:space="preserve">Тарельчатый элемент Тип 1 - 20 </t>
  </si>
  <si>
    <t>Мембрана ROCKWOOL® для стен (70 м2/уп.)</t>
  </si>
  <si>
    <t>Мембрана ROCKWOOL® для стен (30 м2/уп.)</t>
  </si>
  <si>
    <t>Мембрана ROCKWOOL® для кровель (70 м2/уп.)</t>
  </si>
  <si>
    <t>Мембрана ROCKWOOL® для кровель (30 м2/уп.)</t>
  </si>
  <si>
    <t>вед.</t>
  </si>
  <si>
    <t>Гибкая связь МГС 5MS  E4*120</t>
  </si>
  <si>
    <t>Гибкая связь МГС 5MS  E4*100</t>
  </si>
  <si>
    <t>Гибкая связь МГС 5MS  E4*160</t>
  </si>
  <si>
    <t>Гибкая связь МГС 5MS  E4*180</t>
  </si>
  <si>
    <t>Normoclip NF 2MH 8/60 - 120</t>
  </si>
  <si>
    <t>Normoclip NF 2MH 8/60 - 160</t>
  </si>
  <si>
    <t>Normoclip NF 2MH 8/60 - 180</t>
  </si>
  <si>
    <t>Normoclip NF 2MH 8/60 - 200</t>
  </si>
  <si>
    <t>Normoclip NF 2MH 8/60 - 220</t>
  </si>
  <si>
    <t>Normoclip NF 2MH 8/60 - 240</t>
  </si>
  <si>
    <t>Мин. партия*</t>
  </si>
  <si>
    <t>%</t>
  </si>
  <si>
    <t>уп.</t>
  </si>
  <si>
    <t>ROCKsil, белая (10 л)</t>
  </si>
  <si>
    <t>ROCKsil, белая (9 л)</t>
  </si>
  <si>
    <t>ROCKsil, прозрачная (9.4 л)</t>
  </si>
  <si>
    <t>ROCKsil, прозрачная (8.1 л)</t>
  </si>
  <si>
    <t>ROCKdecorsil S2.0 ("шуба", зерно 2.0), белая</t>
  </si>
  <si>
    <t>ROCKdecorsil S1.5 ("шуба", зерно 1.5), белая</t>
  </si>
  <si>
    <t>ROCKdecorsil D2.0 ("короед", зерно 2.0), белая</t>
  </si>
  <si>
    <t>ROCKdecorsil D1.5 ("короед", зерно 1.5), белая</t>
  </si>
  <si>
    <t>ROCKdecorsil D1.5 ("короед", зерно 1.5), светлые оттенки</t>
  </si>
  <si>
    <t>ROCKdecorsil D1.5 ("короед", зерно 1.5), средние оттенки</t>
  </si>
  <si>
    <t>ROCKdecorsil D1.5 ("короед", зерно 1.5), насыщенные оттенки</t>
  </si>
  <si>
    <t>ROCKdecorsil D2.0 ("короед", зерно 2.0), светлые оттенки</t>
  </si>
  <si>
    <t>ROCKdecorsil D2.0 ("короед", зерно 2.0), средние оттенки</t>
  </si>
  <si>
    <t>ROCKdecorsil D2.0 ("короед", зерно 2.0), насыщенные оттенки</t>
  </si>
  <si>
    <t>ROCKdecorsil S1.5 ("шуба", зерно 1.5), светлые оттенки</t>
  </si>
  <si>
    <t>ROCKdecorsil S1.5 ("шуба", зерно 1.5), средние оттенки</t>
  </si>
  <si>
    <t>ROCKdecorsil S1.5 ("шуба", зерно 1.5), насыщенные оттенки</t>
  </si>
  <si>
    <t>ROCKdecorsil S2.0 ("шуба", зерно 2.0), светлые оттенки</t>
  </si>
  <si>
    <t>ROCKdecorsil S2.0 ("шуба", зерно 2.0), средние оттенки</t>
  </si>
  <si>
    <t>ROCKdecorsil S2.0 ("шуба", зерно 2.0), насыщенные оттенки</t>
  </si>
  <si>
    <t>Профиль ROCKWOOL угловой рулонный с армирующей сеткой (рулон 50 м)</t>
  </si>
  <si>
    <t>%Профиль соединительный PV 30мм для алюминевого профиля</t>
  </si>
  <si>
    <t>ROCKmembrane STANDARD 1.2мм (ш = 2.1 м, д = 25м)</t>
  </si>
  <si>
    <t>%ROCKmembrane STANDARD 1.2мм (ш = 2.08 м, д = 20.2м)</t>
  </si>
  <si>
    <t>ROCKmembrane STANDARD 1.5мм (ш = 2.1 м, д = 20м)</t>
  </si>
  <si>
    <t>%ROCKmembrane STANDARD 1.5мм (ш = 2.08 м, д = 15.15м)</t>
  </si>
  <si>
    <t>1. Компоненты для общестроительной изоляции</t>
  </si>
  <si>
    <t>2. Компоненты для звукоизоляции</t>
  </si>
  <si>
    <t>4. Компоненты навесных фасадных систем</t>
  </si>
  <si>
    <t>5. Компоненты кровель (система "ROCKROOF")</t>
  </si>
  <si>
    <t>руб./уп. С НДС</t>
  </si>
  <si>
    <t xml:space="preserve">руб./ЕИ </t>
  </si>
</sst>
</file>

<file path=xl/styles.xml><?xml version="1.0" encoding="utf-8"?>
<styleSheet xmlns="http://schemas.openxmlformats.org/spreadsheetml/2006/main">
  <numFmts count="1">
    <numFmt numFmtId="166" formatCode="#,##0.0"/>
  </numFmts>
  <fonts count="1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0" tint="-0.34998626667073579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4" fillId="0" borderId="0"/>
    <xf numFmtId="0" fontId="3" fillId="0" borderId="0"/>
  </cellStyleXfs>
  <cellXfs count="94">
    <xf numFmtId="0" fontId="0" fillId="0" borderId="0" xfId="0"/>
    <xf numFmtId="0" fontId="1" fillId="0" borderId="0" xfId="0" applyFont="1" applyFill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 wrapText="1"/>
    </xf>
    <xf numFmtId="4" fontId="7" fillId="4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" fontId="12" fillId="4" borderId="0" xfId="0" applyNumberFormat="1" applyFont="1" applyFill="1" applyAlignment="1">
      <alignment horizontal="center" vertical="center"/>
    </xf>
    <xf numFmtId="3" fontId="12" fillId="4" borderId="0" xfId="0" applyNumberFormat="1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left" vertical="center" inden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4" fontId="13" fillId="3" borderId="39" xfId="0" applyNumberFormat="1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3" fontId="12" fillId="2" borderId="23" xfId="0" applyNumberFormat="1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" fontId="13" fillId="8" borderId="20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 indent="1"/>
    </xf>
    <xf numFmtId="0" fontId="12" fillId="0" borderId="12" xfId="0" applyFont="1" applyFill="1" applyBorder="1" applyAlignment="1">
      <alignment horizontal="left" vertical="center" wrapText="1" indent="1"/>
    </xf>
    <xf numFmtId="3" fontId="12" fillId="0" borderId="15" xfId="2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  <xf numFmtId="4" fontId="12" fillId="0" borderId="14" xfId="1" applyNumberFormat="1" applyFont="1" applyFill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 indent="1"/>
    </xf>
    <xf numFmtId="0" fontId="12" fillId="0" borderId="7" xfId="0" applyFont="1" applyFill="1" applyBorder="1" applyAlignment="1">
      <alignment horizontal="left" vertical="center" wrapText="1" indent="1"/>
    </xf>
    <xf numFmtId="3" fontId="12" fillId="0" borderId="10" xfId="2" applyNumberFormat="1" applyFont="1" applyFill="1" applyBorder="1" applyAlignment="1">
      <alignment horizontal="center" vertical="center" wrapText="1"/>
    </xf>
    <xf numFmtId="0" fontId="12" fillId="0" borderId="7" xfId="1" applyNumberFormat="1" applyFont="1" applyFill="1" applyBorder="1" applyAlignment="1">
      <alignment horizontal="center" vertical="center"/>
    </xf>
    <xf numFmtId="3" fontId="12" fillId="0" borderId="7" xfId="1" applyNumberFormat="1" applyFont="1" applyFill="1" applyBorder="1" applyAlignment="1">
      <alignment horizontal="center" vertical="center"/>
    </xf>
    <xf numFmtId="4" fontId="12" fillId="0" borderId="9" xfId="1" applyNumberFormat="1" applyFont="1" applyFill="1" applyBorder="1" applyAlignment="1">
      <alignment horizontal="center" vertical="center"/>
    </xf>
    <xf numFmtId="4" fontId="12" fillId="0" borderId="35" xfId="1" applyNumberFormat="1" applyFont="1" applyFill="1" applyBorder="1" applyAlignment="1">
      <alignment horizontal="center" vertical="center"/>
    </xf>
    <xf numFmtId="4" fontId="12" fillId="0" borderId="34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3" fontId="12" fillId="0" borderId="7" xfId="0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left" vertical="center" wrapText="1" indent="1"/>
    </xf>
    <xf numFmtId="0" fontId="12" fillId="0" borderId="32" xfId="0" applyFont="1" applyFill="1" applyBorder="1" applyAlignment="1">
      <alignment horizontal="left" vertical="center" wrapText="1" indent="1"/>
    </xf>
    <xf numFmtId="3" fontId="12" fillId="0" borderId="31" xfId="2" applyNumberFormat="1" applyFont="1" applyFill="1" applyBorder="1" applyAlignment="1">
      <alignment horizontal="center" vertical="center" wrapText="1"/>
    </xf>
    <xf numFmtId="0" fontId="12" fillId="0" borderId="32" xfId="1" applyNumberFormat="1" applyFont="1" applyFill="1" applyBorder="1" applyAlignment="1">
      <alignment horizontal="center" vertical="center"/>
    </xf>
    <xf numFmtId="3" fontId="12" fillId="0" borderId="32" xfId="1" applyNumberFormat="1" applyFont="1" applyFill="1" applyBorder="1" applyAlignment="1">
      <alignment horizontal="center" vertical="center"/>
    </xf>
    <xf numFmtId="4" fontId="12" fillId="0" borderId="36" xfId="1" applyNumberFormat="1" applyFont="1" applyFill="1" applyBorder="1" applyAlignment="1">
      <alignment horizontal="center" vertical="center"/>
    </xf>
    <xf numFmtId="4" fontId="12" fillId="0" borderId="40" xfId="1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left" vertical="center" wrapText="1" indent="1"/>
    </xf>
    <xf numFmtId="0" fontId="12" fillId="0" borderId="29" xfId="0" applyFont="1" applyFill="1" applyBorder="1" applyAlignment="1">
      <alignment horizontal="left" vertical="center" wrapText="1" indent="1"/>
    </xf>
    <xf numFmtId="3" fontId="12" fillId="0" borderId="28" xfId="2" applyNumberFormat="1" applyFont="1" applyFill="1" applyBorder="1" applyAlignment="1">
      <alignment horizontal="center" vertical="center" wrapText="1"/>
    </xf>
    <xf numFmtId="0" fontId="12" fillId="0" borderId="29" xfId="1" applyNumberFormat="1" applyFont="1" applyFill="1" applyBorder="1" applyAlignment="1">
      <alignment horizontal="center" vertical="center"/>
    </xf>
    <xf numFmtId="3" fontId="12" fillId="0" borderId="29" xfId="1" applyNumberFormat="1" applyFont="1" applyFill="1" applyBorder="1" applyAlignment="1">
      <alignment horizontal="center" vertical="center"/>
    </xf>
    <xf numFmtId="4" fontId="12" fillId="0" borderId="38" xfId="1" applyNumberFormat="1" applyFont="1" applyFill="1" applyBorder="1" applyAlignment="1">
      <alignment horizontal="center" vertical="center"/>
    </xf>
    <xf numFmtId="4" fontId="12" fillId="0" borderId="18" xfId="1" applyNumberFormat="1" applyFont="1" applyFill="1" applyBorder="1" applyAlignment="1">
      <alignment horizontal="center" vertical="center"/>
    </xf>
    <xf numFmtId="4" fontId="12" fillId="0" borderId="20" xfId="0" applyNumberFormat="1" applyFont="1" applyFill="1" applyBorder="1" applyAlignment="1">
      <alignment horizontal="center" vertical="center"/>
    </xf>
    <xf numFmtId="0" fontId="12" fillId="0" borderId="12" xfId="1" applyNumberFormat="1" applyFont="1" applyFill="1" applyBorder="1" applyAlignment="1">
      <alignment horizontal="center" vertical="center"/>
    </xf>
    <xf numFmtId="3" fontId="12" fillId="0" borderId="12" xfId="1" applyNumberFormat="1" applyFont="1" applyFill="1" applyBorder="1" applyAlignment="1">
      <alignment horizontal="center" vertical="center"/>
    </xf>
    <xf numFmtId="166" fontId="12" fillId="0" borderId="10" xfId="2" applyNumberFormat="1" applyFont="1" applyFill="1" applyBorder="1" applyAlignment="1">
      <alignment horizontal="center" vertical="center" wrapText="1"/>
    </xf>
    <xf numFmtId="166" fontId="12" fillId="0" borderId="7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 wrapText="1" indent="1"/>
    </xf>
    <xf numFmtId="3" fontId="15" fillId="0" borderId="10" xfId="2" applyNumberFormat="1" applyFont="1" applyFill="1" applyBorder="1" applyAlignment="1">
      <alignment horizontal="center" vertical="center" wrapText="1"/>
    </xf>
    <xf numFmtId="166" fontId="12" fillId="0" borderId="7" xfId="1" applyNumberFormat="1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left" vertical="center" wrapText="1" indent="1"/>
    </xf>
    <xf numFmtId="3" fontId="12" fillId="7" borderId="10" xfId="2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 indent="1"/>
    </xf>
    <xf numFmtId="0" fontId="12" fillId="0" borderId="2" xfId="0" applyFont="1" applyFill="1" applyBorder="1" applyAlignment="1">
      <alignment horizontal="left" vertical="center" wrapText="1" indent="1"/>
    </xf>
    <xf numFmtId="166" fontId="12" fillId="0" borderId="5" xfId="2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3" fontId="12" fillId="0" borderId="5" xfId="2" applyNumberFormat="1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/>
    </xf>
    <xf numFmtId="4" fontId="12" fillId="0" borderId="4" xfId="1" applyNumberFormat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left" vertical="center" wrapText="1" inden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indent="1"/>
    </xf>
    <xf numFmtId="3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14" fontId="5" fillId="5" borderId="0" xfId="4" applyNumberFormat="1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center"/>
    </xf>
    <xf numFmtId="0" fontId="0" fillId="0" borderId="0" xfId="0"/>
    <xf numFmtId="3" fontId="12" fillId="2" borderId="27" xfId="0" applyNumberFormat="1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</cellXfs>
  <cellStyles count="5">
    <cellStyle name="Normal 2" xfId="1"/>
    <cellStyle name="Normal_Domestic 14042009_ITI_draft" xfId="4"/>
    <cellStyle name="Обычный" xfId="0" builtinId="0"/>
    <cellStyle name="Обычный 14 2 2 2 3 4 5" xfId="3"/>
    <cellStyle name="Обычный 19 4 2 2 6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9"/>
  <sheetViews>
    <sheetView tabSelected="1" view="pageBreakPreview" zoomScale="68" zoomScaleNormal="70" zoomScaleSheetLayoutView="68" workbookViewId="0">
      <pane xSplit="1" ySplit="5" topLeftCell="B6" activePane="bottomRight" state="frozen"/>
      <selection activeCell="G507" sqref="G507"/>
      <selection pane="topRight" activeCell="G507" sqref="G507"/>
      <selection pane="bottomLeft" activeCell="G507" sqref="G507"/>
      <selection pane="bottomRight" activeCell="B35" sqref="B35"/>
    </sheetView>
  </sheetViews>
  <sheetFormatPr defaultRowHeight="18.75" outlineLevelCol="1"/>
  <cols>
    <col min="1" max="1" width="58.28515625" style="17" customWidth="1"/>
    <col min="2" max="2" width="103.140625" style="84" customWidth="1"/>
    <col min="3" max="3" width="14.42578125" style="85" customWidth="1"/>
    <col min="4" max="4" width="10.28515625" style="86" customWidth="1"/>
    <col min="5" max="5" width="8.5703125" style="87" customWidth="1"/>
    <col min="6" max="6" width="8.42578125" style="87" customWidth="1"/>
    <col min="7" max="7" width="10.85546875" style="87" customWidth="1"/>
    <col min="8" max="8" width="11.28515625" style="87" hidden="1" customWidth="1" outlineLevel="1"/>
    <col min="9" max="9" width="11.28515625" style="87" customWidth="1" outlineLevel="1"/>
    <col min="10" max="10" width="15.85546875" style="88" customWidth="1"/>
    <col min="11" max="18" width="9.140625" style="1"/>
    <col min="19" max="19" width="14.28515625" style="1" hidden="1" customWidth="1"/>
    <col min="20" max="16384" width="9.140625" style="1"/>
  </cols>
  <sheetData>
    <row r="1" spans="1:19" ht="23.25">
      <c r="A1" s="90" t="s">
        <v>198</v>
      </c>
      <c r="B1" s="91"/>
      <c r="C1" s="91"/>
      <c r="D1" s="91"/>
      <c r="E1" s="91"/>
      <c r="F1" s="91"/>
      <c r="G1" s="91"/>
      <c r="H1" s="91"/>
      <c r="I1" s="91"/>
      <c r="J1" s="91"/>
    </row>
    <row r="2" spans="1:19" ht="12.75" customHeight="1">
      <c r="A2" s="7"/>
      <c r="B2" s="18"/>
      <c r="C2" s="18"/>
      <c r="D2" s="19"/>
      <c r="E2" s="18"/>
      <c r="F2" s="18"/>
      <c r="G2" s="18"/>
      <c r="H2" s="18"/>
      <c r="I2" s="18"/>
      <c r="J2" s="18"/>
    </row>
    <row r="3" spans="1:19" ht="19.5" thickBot="1">
      <c r="A3" s="89" t="e">
        <f>#REF!</f>
        <v>#REF!</v>
      </c>
      <c r="B3" s="89"/>
      <c r="C3" s="89"/>
      <c r="D3" s="89"/>
      <c r="E3" s="89"/>
      <c r="F3" s="89"/>
      <c r="G3" s="89"/>
      <c r="H3" s="89"/>
      <c r="I3" s="89"/>
      <c r="J3" s="89"/>
    </row>
    <row r="4" spans="1:19" s="5" customFormat="1" ht="15.75" customHeight="1" thickBot="1">
      <c r="A4" s="8"/>
      <c r="B4" s="20"/>
      <c r="C4" s="21"/>
      <c r="D4" s="92" t="s">
        <v>197</v>
      </c>
      <c r="E4" s="93"/>
      <c r="F4" s="92" t="s">
        <v>215</v>
      </c>
      <c r="G4" s="93"/>
      <c r="H4" s="22" t="s">
        <v>196</v>
      </c>
      <c r="I4" s="23"/>
      <c r="J4" s="24"/>
    </row>
    <row r="5" spans="1:19" s="5" customFormat="1" ht="38.25" thickBot="1">
      <c r="A5" s="9" t="s">
        <v>7</v>
      </c>
      <c r="B5" s="25" t="s">
        <v>6</v>
      </c>
      <c r="C5" s="26" t="s">
        <v>5</v>
      </c>
      <c r="D5" s="27" t="s">
        <v>195</v>
      </c>
      <c r="E5" s="28" t="s">
        <v>4</v>
      </c>
      <c r="F5" s="27" t="s">
        <v>217</v>
      </c>
      <c r="G5" s="28" t="s">
        <v>4</v>
      </c>
      <c r="H5" s="29" t="s">
        <v>194</v>
      </c>
      <c r="I5" s="30" t="s">
        <v>249</v>
      </c>
      <c r="J5" s="31" t="s">
        <v>248</v>
      </c>
      <c r="S5" s="6" t="s">
        <v>193</v>
      </c>
    </row>
    <row r="6" spans="1:19">
      <c r="A6" s="10" t="s">
        <v>244</v>
      </c>
      <c r="B6" s="32" t="s">
        <v>200</v>
      </c>
      <c r="C6" s="33" t="s">
        <v>9</v>
      </c>
      <c r="D6" s="34">
        <v>70</v>
      </c>
      <c r="E6" s="35" t="s">
        <v>3</v>
      </c>
      <c r="F6" s="34">
        <v>1</v>
      </c>
      <c r="G6" s="36">
        <f t="shared" ref="G6:G113" si="0">F6*D6</f>
        <v>70</v>
      </c>
      <c r="H6" s="37" t="s">
        <v>1</v>
      </c>
      <c r="I6" s="37">
        <v>24.7104</v>
      </c>
      <c r="J6" s="38">
        <v>1729.7280000000001</v>
      </c>
      <c r="S6" s="4">
        <v>24</v>
      </c>
    </row>
    <row r="7" spans="1:19">
      <c r="A7" s="11" t="s">
        <v>244</v>
      </c>
      <c r="B7" s="39" t="s">
        <v>201</v>
      </c>
      <c r="C7" s="40" t="s">
        <v>9</v>
      </c>
      <c r="D7" s="41">
        <v>30</v>
      </c>
      <c r="E7" s="42" t="s">
        <v>3</v>
      </c>
      <c r="F7" s="41">
        <v>1</v>
      </c>
      <c r="G7" s="43">
        <f t="shared" si="0"/>
        <v>30</v>
      </c>
      <c r="H7" s="44" t="s">
        <v>1</v>
      </c>
      <c r="I7" s="45">
        <v>28.314000000000004</v>
      </c>
      <c r="J7" s="46">
        <v>849.42000000000007</v>
      </c>
      <c r="S7" s="3">
        <v>27.5</v>
      </c>
    </row>
    <row r="8" spans="1:19">
      <c r="A8" s="11" t="s">
        <v>244</v>
      </c>
      <c r="B8" s="39" t="s">
        <v>202</v>
      </c>
      <c r="C8" s="40" t="s">
        <v>9</v>
      </c>
      <c r="D8" s="41">
        <v>70</v>
      </c>
      <c r="E8" s="42" t="s">
        <v>3</v>
      </c>
      <c r="F8" s="41">
        <v>1</v>
      </c>
      <c r="G8" s="43">
        <f t="shared" si="0"/>
        <v>70</v>
      </c>
      <c r="H8" s="44" t="s">
        <v>1</v>
      </c>
      <c r="I8" s="45">
        <v>39.1248</v>
      </c>
      <c r="J8" s="46">
        <v>2738.7359999999999</v>
      </c>
      <c r="S8" s="3">
        <v>38</v>
      </c>
    </row>
    <row r="9" spans="1:19">
      <c r="A9" s="11" t="s">
        <v>244</v>
      </c>
      <c r="B9" s="39" t="s">
        <v>203</v>
      </c>
      <c r="C9" s="40" t="s">
        <v>9</v>
      </c>
      <c r="D9" s="41">
        <v>30</v>
      </c>
      <c r="E9" s="42" t="s">
        <v>3</v>
      </c>
      <c r="F9" s="41">
        <v>1</v>
      </c>
      <c r="G9" s="43">
        <f t="shared" si="0"/>
        <v>30</v>
      </c>
      <c r="H9" s="44" t="s">
        <v>1</v>
      </c>
      <c r="I9" s="45">
        <v>44.787599999999998</v>
      </c>
      <c r="J9" s="46">
        <v>1343.6279999999999</v>
      </c>
      <c r="S9" s="3">
        <v>43.5</v>
      </c>
    </row>
    <row r="10" spans="1:19">
      <c r="A10" s="11" t="s">
        <v>244</v>
      </c>
      <c r="B10" s="39" t="s">
        <v>192</v>
      </c>
      <c r="C10" s="40" t="s">
        <v>9</v>
      </c>
      <c r="D10" s="41">
        <v>70</v>
      </c>
      <c r="E10" s="42" t="s">
        <v>3</v>
      </c>
      <c r="F10" s="41">
        <v>1</v>
      </c>
      <c r="G10" s="43">
        <f t="shared" si="0"/>
        <v>70</v>
      </c>
      <c r="H10" s="44" t="s">
        <v>1</v>
      </c>
      <c r="I10" s="45">
        <v>16.988399999999999</v>
      </c>
      <c r="J10" s="46">
        <v>1189.1879999999999</v>
      </c>
      <c r="S10" s="3">
        <v>16.5</v>
      </c>
    </row>
    <row r="11" spans="1:19">
      <c r="A11" s="11" t="s">
        <v>244</v>
      </c>
      <c r="B11" s="39" t="s">
        <v>191</v>
      </c>
      <c r="C11" s="40" t="s">
        <v>9</v>
      </c>
      <c r="D11" s="41">
        <v>30</v>
      </c>
      <c r="E11" s="47" t="s">
        <v>3</v>
      </c>
      <c r="F11" s="41">
        <v>1</v>
      </c>
      <c r="G11" s="48">
        <f t="shared" si="0"/>
        <v>30</v>
      </c>
      <c r="H11" s="44" t="s">
        <v>1</v>
      </c>
      <c r="I11" s="45">
        <v>19.5624</v>
      </c>
      <c r="J11" s="46">
        <v>586.87199999999996</v>
      </c>
      <c r="S11" s="3">
        <v>19</v>
      </c>
    </row>
    <row r="12" spans="1:19">
      <c r="A12" s="11" t="s">
        <v>244</v>
      </c>
      <c r="B12" s="39" t="s">
        <v>190</v>
      </c>
      <c r="C12" s="40" t="s">
        <v>9</v>
      </c>
      <c r="D12" s="41">
        <v>70</v>
      </c>
      <c r="E12" s="47" t="s">
        <v>3</v>
      </c>
      <c r="F12" s="41">
        <v>1</v>
      </c>
      <c r="G12" s="48">
        <f t="shared" si="0"/>
        <v>70</v>
      </c>
      <c r="H12" s="44" t="s">
        <v>1</v>
      </c>
      <c r="I12" s="45">
        <v>29.343600000000002</v>
      </c>
      <c r="J12" s="46">
        <v>2054.0520000000001</v>
      </c>
      <c r="S12" s="3">
        <v>28.5</v>
      </c>
    </row>
    <row r="13" spans="1:19">
      <c r="A13" s="11" t="s">
        <v>244</v>
      </c>
      <c r="B13" s="39" t="s">
        <v>189</v>
      </c>
      <c r="C13" s="40" t="s">
        <v>9</v>
      </c>
      <c r="D13" s="41">
        <v>1</v>
      </c>
      <c r="E13" s="47" t="s">
        <v>9</v>
      </c>
      <c r="F13" s="41">
        <v>1</v>
      </c>
      <c r="G13" s="48">
        <f t="shared" si="0"/>
        <v>1</v>
      </c>
      <c r="H13" s="44" t="s">
        <v>1</v>
      </c>
      <c r="I13" s="45">
        <v>195.62399999999997</v>
      </c>
      <c r="J13" s="46">
        <v>195.62399999999997</v>
      </c>
      <c r="S13" s="3">
        <v>190</v>
      </c>
    </row>
    <row r="14" spans="1:19" ht="19.5" thickBot="1">
      <c r="A14" s="12" t="s">
        <v>244</v>
      </c>
      <c r="B14" s="49" t="s">
        <v>188</v>
      </c>
      <c r="C14" s="50" t="s">
        <v>9</v>
      </c>
      <c r="D14" s="51">
        <v>1</v>
      </c>
      <c r="E14" s="52" t="s">
        <v>9</v>
      </c>
      <c r="F14" s="51">
        <v>1</v>
      </c>
      <c r="G14" s="53">
        <f t="shared" si="0"/>
        <v>1</v>
      </c>
      <c r="H14" s="54" t="s">
        <v>1</v>
      </c>
      <c r="I14" s="55">
        <v>391.24799999999993</v>
      </c>
      <c r="J14" s="56">
        <v>391.24799999999993</v>
      </c>
      <c r="S14" s="3">
        <v>380</v>
      </c>
    </row>
    <row r="15" spans="1:19" ht="19.5" thickBot="1">
      <c r="A15" s="13" t="s">
        <v>245</v>
      </c>
      <c r="B15" s="57" t="s">
        <v>187</v>
      </c>
      <c r="C15" s="58" t="s">
        <v>9</v>
      </c>
      <c r="D15" s="59">
        <v>1</v>
      </c>
      <c r="E15" s="60" t="s">
        <v>9</v>
      </c>
      <c r="F15" s="59">
        <v>1</v>
      </c>
      <c r="G15" s="61">
        <f t="shared" si="0"/>
        <v>1</v>
      </c>
      <c r="H15" s="62" t="s">
        <v>1</v>
      </c>
      <c r="I15" s="63">
        <v>286.22880000000004</v>
      </c>
      <c r="J15" s="64">
        <v>286.22880000000004</v>
      </c>
      <c r="S15" s="2">
        <v>278</v>
      </c>
    </row>
    <row r="16" spans="1:19">
      <c r="A16" s="10" t="s">
        <v>94</v>
      </c>
      <c r="B16" s="32" t="s">
        <v>147</v>
      </c>
      <c r="C16" s="33" t="s">
        <v>132</v>
      </c>
      <c r="D16" s="34">
        <v>25</v>
      </c>
      <c r="E16" s="65" t="s">
        <v>2</v>
      </c>
      <c r="F16" s="34">
        <v>10</v>
      </c>
      <c r="G16" s="66">
        <f t="shared" ref="G16:G22" si="1">F16*D16</f>
        <v>250</v>
      </c>
      <c r="H16" s="37">
        <v>6</v>
      </c>
      <c r="I16" s="37">
        <v>16.156800000000004</v>
      </c>
      <c r="J16" s="38">
        <v>403.92000000000007</v>
      </c>
      <c r="S16" s="4">
        <v>18</v>
      </c>
    </row>
    <row r="17" spans="1:19">
      <c r="A17" s="11" t="s">
        <v>94</v>
      </c>
      <c r="B17" s="39" t="s">
        <v>146</v>
      </c>
      <c r="C17" s="40" t="s">
        <v>132</v>
      </c>
      <c r="D17" s="41">
        <v>25</v>
      </c>
      <c r="E17" s="47" t="s">
        <v>2</v>
      </c>
      <c r="F17" s="41">
        <v>10</v>
      </c>
      <c r="G17" s="48">
        <f t="shared" si="1"/>
        <v>250</v>
      </c>
      <c r="H17" s="44">
        <v>6</v>
      </c>
      <c r="I17" s="45">
        <v>15.259199999999998</v>
      </c>
      <c r="J17" s="46">
        <v>381.47999999999996</v>
      </c>
      <c r="S17" s="3">
        <v>17</v>
      </c>
    </row>
    <row r="18" spans="1:19">
      <c r="A18" s="11" t="s">
        <v>94</v>
      </c>
      <c r="B18" s="39" t="s">
        <v>145</v>
      </c>
      <c r="C18" s="40" t="s">
        <v>132</v>
      </c>
      <c r="D18" s="41">
        <v>25</v>
      </c>
      <c r="E18" s="47" t="s">
        <v>2</v>
      </c>
      <c r="F18" s="41">
        <v>10</v>
      </c>
      <c r="G18" s="48">
        <f t="shared" si="1"/>
        <v>250</v>
      </c>
      <c r="H18" s="44">
        <v>5</v>
      </c>
      <c r="I18" s="45">
        <v>17.5032</v>
      </c>
      <c r="J18" s="46">
        <v>437.58</v>
      </c>
      <c r="S18" s="3">
        <v>19.5</v>
      </c>
    </row>
    <row r="19" spans="1:19">
      <c r="A19" s="14"/>
      <c r="B19" s="39" t="s">
        <v>144</v>
      </c>
      <c r="C19" s="40" t="s">
        <v>132</v>
      </c>
      <c r="D19" s="41">
        <v>25</v>
      </c>
      <c r="E19" s="47" t="s">
        <v>2</v>
      </c>
      <c r="F19" s="41">
        <v>10</v>
      </c>
      <c r="G19" s="48">
        <f t="shared" si="1"/>
        <v>250</v>
      </c>
      <c r="H19" s="44">
        <v>5</v>
      </c>
      <c r="I19" s="45">
        <v>16.605599999999995</v>
      </c>
      <c r="J19" s="46">
        <v>415.13999999999993</v>
      </c>
      <c r="S19" s="3">
        <v>18.5</v>
      </c>
    </row>
    <row r="20" spans="1:19">
      <c r="A20" s="11" t="s">
        <v>94</v>
      </c>
      <c r="B20" s="39" t="s">
        <v>143</v>
      </c>
      <c r="C20" s="40" t="s">
        <v>125</v>
      </c>
      <c r="D20" s="41">
        <v>10</v>
      </c>
      <c r="E20" s="47" t="s">
        <v>126</v>
      </c>
      <c r="F20" s="41">
        <v>10</v>
      </c>
      <c r="G20" s="48">
        <f t="shared" si="1"/>
        <v>100</v>
      </c>
      <c r="H20" s="44">
        <v>0.15</v>
      </c>
      <c r="I20" s="45">
        <v>121.62480000000001</v>
      </c>
      <c r="J20" s="46">
        <v>1216.248</v>
      </c>
      <c r="S20" s="3">
        <v>135.5</v>
      </c>
    </row>
    <row r="21" spans="1:19">
      <c r="A21" s="11" t="s">
        <v>94</v>
      </c>
      <c r="B21" s="39" t="s">
        <v>142</v>
      </c>
      <c r="C21" s="40" t="s">
        <v>204</v>
      </c>
      <c r="D21" s="41">
        <v>18</v>
      </c>
      <c r="E21" s="47" t="s">
        <v>126</v>
      </c>
      <c r="F21" s="41">
        <v>10</v>
      </c>
      <c r="G21" s="48">
        <f t="shared" si="1"/>
        <v>180</v>
      </c>
      <c r="H21" s="44">
        <v>0.25</v>
      </c>
      <c r="I21" s="45">
        <v>173.68560000000005</v>
      </c>
      <c r="J21" s="46">
        <v>3126.3408000000009</v>
      </c>
      <c r="S21" s="3">
        <v>193.5</v>
      </c>
    </row>
    <row r="22" spans="1:19">
      <c r="A22" s="11" t="s">
        <v>94</v>
      </c>
      <c r="B22" s="39" t="s">
        <v>141</v>
      </c>
      <c r="C22" s="40" t="s">
        <v>15</v>
      </c>
      <c r="D22" s="41">
        <v>55</v>
      </c>
      <c r="E22" s="42" t="s">
        <v>3</v>
      </c>
      <c r="F22" s="41">
        <v>10</v>
      </c>
      <c r="G22" s="43">
        <f t="shared" si="1"/>
        <v>550</v>
      </c>
      <c r="H22" s="44">
        <v>1.1499999999999999</v>
      </c>
      <c r="I22" s="45">
        <v>54.753599999999999</v>
      </c>
      <c r="J22" s="46">
        <v>3011.4479999999999</v>
      </c>
      <c r="S22" s="3">
        <v>61</v>
      </c>
    </row>
    <row r="23" spans="1:19">
      <c r="A23" s="11" t="s">
        <v>94</v>
      </c>
      <c r="B23" s="39" t="s">
        <v>140</v>
      </c>
      <c r="C23" s="40" t="s">
        <v>132</v>
      </c>
      <c r="D23" s="41">
        <v>25</v>
      </c>
      <c r="E23" s="42" t="s">
        <v>2</v>
      </c>
      <c r="F23" s="41">
        <v>5</v>
      </c>
      <c r="G23" s="43">
        <f t="shared" ref="G23:G54" si="2">F23*D23</f>
        <v>125</v>
      </c>
      <c r="H23" s="44">
        <v>2.8</v>
      </c>
      <c r="I23" s="45">
        <v>21.093599999999995</v>
      </c>
      <c r="J23" s="46">
        <v>527.33999999999992</v>
      </c>
      <c r="S23" s="3">
        <v>23.5</v>
      </c>
    </row>
    <row r="24" spans="1:19">
      <c r="A24" s="11" t="s">
        <v>94</v>
      </c>
      <c r="B24" s="39" t="s">
        <v>139</v>
      </c>
      <c r="C24" s="40" t="s">
        <v>132</v>
      </c>
      <c r="D24" s="41">
        <v>25</v>
      </c>
      <c r="E24" s="42" t="s">
        <v>2</v>
      </c>
      <c r="F24" s="41">
        <v>5</v>
      </c>
      <c r="G24" s="43">
        <f t="shared" si="2"/>
        <v>125</v>
      </c>
      <c r="H24" s="44">
        <v>4.0999999999999996</v>
      </c>
      <c r="I24" s="45">
        <v>21.093599999999995</v>
      </c>
      <c r="J24" s="46">
        <v>527.33999999999992</v>
      </c>
      <c r="S24" s="3">
        <v>23.5</v>
      </c>
    </row>
    <row r="25" spans="1:19">
      <c r="A25" s="11" t="s">
        <v>94</v>
      </c>
      <c r="B25" s="39" t="s">
        <v>138</v>
      </c>
      <c r="C25" s="40" t="s">
        <v>132</v>
      </c>
      <c r="D25" s="41">
        <v>25</v>
      </c>
      <c r="E25" s="47" t="s">
        <v>2</v>
      </c>
      <c r="F25" s="41">
        <v>5</v>
      </c>
      <c r="G25" s="48">
        <f t="shared" si="2"/>
        <v>125</v>
      </c>
      <c r="H25" s="44">
        <v>2.5</v>
      </c>
      <c r="I25" s="45">
        <v>22.888800000000007</v>
      </c>
      <c r="J25" s="46">
        <v>572.22000000000014</v>
      </c>
      <c r="S25" s="3">
        <v>25.5</v>
      </c>
    </row>
    <row r="26" spans="1:19">
      <c r="A26" s="11" t="s">
        <v>94</v>
      </c>
      <c r="B26" s="39" t="s">
        <v>137</v>
      </c>
      <c r="C26" s="40" t="s">
        <v>132</v>
      </c>
      <c r="D26" s="41">
        <v>25</v>
      </c>
      <c r="E26" s="47" t="s">
        <v>2</v>
      </c>
      <c r="F26" s="41">
        <v>5</v>
      </c>
      <c r="G26" s="48">
        <f t="shared" si="2"/>
        <v>125</v>
      </c>
      <c r="H26" s="44">
        <v>2.9</v>
      </c>
      <c r="I26" s="45">
        <v>22.888800000000007</v>
      </c>
      <c r="J26" s="46">
        <v>572.22000000000014</v>
      </c>
      <c r="S26" s="3">
        <v>25.5</v>
      </c>
    </row>
    <row r="27" spans="1:19">
      <c r="A27" s="11" t="s">
        <v>94</v>
      </c>
      <c r="B27" s="39" t="s">
        <v>136</v>
      </c>
      <c r="C27" s="40" t="s">
        <v>132</v>
      </c>
      <c r="D27" s="41">
        <v>25</v>
      </c>
      <c r="E27" s="42" t="s">
        <v>2</v>
      </c>
      <c r="F27" s="41">
        <v>5</v>
      </c>
      <c r="G27" s="43">
        <f t="shared" si="2"/>
        <v>125</v>
      </c>
      <c r="H27" s="44">
        <v>2.8</v>
      </c>
      <c r="I27" s="45">
        <v>18.849599999999999</v>
      </c>
      <c r="J27" s="46">
        <v>471.23999999999995</v>
      </c>
      <c r="S27" s="3">
        <v>21</v>
      </c>
    </row>
    <row r="28" spans="1:19">
      <c r="A28" s="11" t="s">
        <v>94</v>
      </c>
      <c r="B28" s="39" t="s">
        <v>135</v>
      </c>
      <c r="C28" s="40" t="s">
        <v>132</v>
      </c>
      <c r="D28" s="41">
        <v>25</v>
      </c>
      <c r="E28" s="42" t="s">
        <v>2</v>
      </c>
      <c r="F28" s="41">
        <v>5</v>
      </c>
      <c r="G28" s="43">
        <f t="shared" si="2"/>
        <v>125</v>
      </c>
      <c r="H28" s="44">
        <v>4.0999999999999996</v>
      </c>
      <c r="I28" s="45">
        <v>18.849599999999999</v>
      </c>
      <c r="J28" s="46">
        <v>471.23999999999995</v>
      </c>
      <c r="S28" s="3">
        <v>21</v>
      </c>
    </row>
    <row r="29" spans="1:19">
      <c r="A29" s="11" t="s">
        <v>94</v>
      </c>
      <c r="B29" s="39" t="s">
        <v>134</v>
      </c>
      <c r="C29" s="40" t="s">
        <v>132</v>
      </c>
      <c r="D29" s="41">
        <v>25</v>
      </c>
      <c r="E29" s="47" t="s">
        <v>2</v>
      </c>
      <c r="F29" s="41">
        <v>5</v>
      </c>
      <c r="G29" s="48">
        <f t="shared" si="2"/>
        <v>125</v>
      </c>
      <c r="H29" s="44">
        <v>2.5</v>
      </c>
      <c r="I29" s="45">
        <v>20.6448</v>
      </c>
      <c r="J29" s="46">
        <v>516.12</v>
      </c>
      <c r="S29" s="3">
        <v>23</v>
      </c>
    </row>
    <row r="30" spans="1:19">
      <c r="A30" s="11" t="s">
        <v>94</v>
      </c>
      <c r="B30" s="39" t="s">
        <v>133</v>
      </c>
      <c r="C30" s="40" t="s">
        <v>132</v>
      </c>
      <c r="D30" s="41">
        <v>25</v>
      </c>
      <c r="E30" s="47" t="s">
        <v>2</v>
      </c>
      <c r="F30" s="41">
        <v>5</v>
      </c>
      <c r="G30" s="48">
        <f t="shared" si="2"/>
        <v>125</v>
      </c>
      <c r="H30" s="44">
        <v>2.9</v>
      </c>
      <c r="I30" s="45">
        <v>20.6448</v>
      </c>
      <c r="J30" s="46">
        <v>516.12</v>
      </c>
      <c r="S30" s="3">
        <v>23</v>
      </c>
    </row>
    <row r="31" spans="1:19">
      <c r="A31" s="11" t="s">
        <v>94</v>
      </c>
      <c r="B31" s="39" t="s">
        <v>219</v>
      </c>
      <c r="C31" s="40" t="s">
        <v>127</v>
      </c>
      <c r="D31" s="41">
        <v>9</v>
      </c>
      <c r="E31" s="47" t="s">
        <v>126</v>
      </c>
      <c r="F31" s="41">
        <v>5</v>
      </c>
      <c r="G31" s="48">
        <f t="shared" si="2"/>
        <v>45</v>
      </c>
      <c r="H31" s="44">
        <v>0.4</v>
      </c>
      <c r="I31" s="45">
        <v>224.39999999999998</v>
      </c>
      <c r="J31" s="46">
        <v>2019.6</v>
      </c>
      <c r="S31" s="3">
        <v>250</v>
      </c>
    </row>
    <row r="32" spans="1:19">
      <c r="A32" s="11" t="s">
        <v>94</v>
      </c>
      <c r="B32" s="39" t="s">
        <v>218</v>
      </c>
      <c r="C32" s="40" t="s">
        <v>127</v>
      </c>
      <c r="D32" s="41">
        <v>10</v>
      </c>
      <c r="E32" s="47" t="s">
        <v>126</v>
      </c>
      <c r="F32" s="41">
        <v>5</v>
      </c>
      <c r="G32" s="48">
        <f t="shared" si="2"/>
        <v>50</v>
      </c>
      <c r="H32" s="44">
        <v>0.4</v>
      </c>
      <c r="I32" s="45">
        <v>224.4</v>
      </c>
      <c r="J32" s="46">
        <v>2244</v>
      </c>
      <c r="S32" s="3">
        <v>250</v>
      </c>
    </row>
    <row r="33" spans="1:19">
      <c r="A33" s="11" t="s">
        <v>94</v>
      </c>
      <c r="B33" s="39" t="s">
        <v>221</v>
      </c>
      <c r="C33" s="40" t="s">
        <v>127</v>
      </c>
      <c r="D33" s="67">
        <v>8.1</v>
      </c>
      <c r="E33" s="47" t="s">
        <v>126</v>
      </c>
      <c r="F33" s="41">
        <v>5</v>
      </c>
      <c r="G33" s="68">
        <f t="shared" si="2"/>
        <v>40.5</v>
      </c>
      <c r="H33" s="44">
        <v>0.4</v>
      </c>
      <c r="I33" s="45">
        <v>224.40000000000003</v>
      </c>
      <c r="J33" s="46">
        <v>1817.64</v>
      </c>
      <c r="S33" s="3">
        <v>250</v>
      </c>
    </row>
    <row r="34" spans="1:19">
      <c r="A34" s="11" t="s">
        <v>94</v>
      </c>
      <c r="B34" s="39" t="s">
        <v>220</v>
      </c>
      <c r="C34" s="40" t="s">
        <v>127</v>
      </c>
      <c r="D34" s="67">
        <v>9.4</v>
      </c>
      <c r="E34" s="47" t="s">
        <v>126</v>
      </c>
      <c r="F34" s="41">
        <v>5</v>
      </c>
      <c r="G34" s="68">
        <f t="shared" si="2"/>
        <v>47</v>
      </c>
      <c r="H34" s="44">
        <v>0.4</v>
      </c>
      <c r="I34" s="45">
        <v>224.39999999999995</v>
      </c>
      <c r="J34" s="46">
        <v>2109.3599999999997</v>
      </c>
      <c r="S34" s="3">
        <v>250</v>
      </c>
    </row>
    <row r="35" spans="1:19">
      <c r="A35" s="11" t="s">
        <v>94</v>
      </c>
      <c r="B35" s="69" t="s">
        <v>131</v>
      </c>
      <c r="C35" s="40" t="s">
        <v>127</v>
      </c>
      <c r="D35" s="70">
        <v>9</v>
      </c>
      <c r="E35" s="47" t="s">
        <v>126</v>
      </c>
      <c r="F35" s="41">
        <v>20</v>
      </c>
      <c r="G35" s="48">
        <f t="shared" si="2"/>
        <v>180</v>
      </c>
      <c r="H35" s="44">
        <v>0.4</v>
      </c>
      <c r="I35" s="45">
        <v>260.30400000000003</v>
      </c>
      <c r="J35" s="46">
        <v>2342.7360000000003</v>
      </c>
      <c r="S35" s="3">
        <v>290</v>
      </c>
    </row>
    <row r="36" spans="1:19">
      <c r="A36" s="11" t="s">
        <v>94</v>
      </c>
      <c r="B36" s="69" t="s">
        <v>130</v>
      </c>
      <c r="C36" s="40" t="s">
        <v>127</v>
      </c>
      <c r="D36" s="70">
        <v>9</v>
      </c>
      <c r="E36" s="47" t="s">
        <v>126</v>
      </c>
      <c r="F36" s="41">
        <v>20</v>
      </c>
      <c r="G36" s="48">
        <f t="shared" si="2"/>
        <v>180</v>
      </c>
      <c r="H36" s="44">
        <v>0.4</v>
      </c>
      <c r="I36" s="45">
        <v>323.13600000000002</v>
      </c>
      <c r="J36" s="46">
        <v>2908.2240000000002</v>
      </c>
      <c r="S36" s="3">
        <v>360</v>
      </c>
    </row>
    <row r="37" spans="1:19">
      <c r="A37" s="11" t="s">
        <v>94</v>
      </c>
      <c r="B37" s="69" t="s">
        <v>129</v>
      </c>
      <c r="C37" s="40" t="s">
        <v>127</v>
      </c>
      <c r="D37" s="70">
        <v>9</v>
      </c>
      <c r="E37" s="47" t="s">
        <v>126</v>
      </c>
      <c r="F37" s="41">
        <v>20</v>
      </c>
      <c r="G37" s="48">
        <f t="shared" si="2"/>
        <v>180</v>
      </c>
      <c r="H37" s="44">
        <v>0.4</v>
      </c>
      <c r="I37" s="45">
        <v>583.44000000000005</v>
      </c>
      <c r="J37" s="46">
        <v>5250.96</v>
      </c>
      <c r="S37" s="3">
        <v>650</v>
      </c>
    </row>
    <row r="38" spans="1:19">
      <c r="A38" s="11" t="s">
        <v>94</v>
      </c>
      <c r="B38" s="69" t="s">
        <v>128</v>
      </c>
      <c r="C38" s="40" t="s">
        <v>127</v>
      </c>
      <c r="D38" s="70">
        <v>9</v>
      </c>
      <c r="E38" s="47" t="s">
        <v>126</v>
      </c>
      <c r="F38" s="41">
        <v>20</v>
      </c>
      <c r="G38" s="48">
        <f t="shared" si="2"/>
        <v>180</v>
      </c>
      <c r="H38" s="44">
        <v>0.4</v>
      </c>
      <c r="I38" s="45">
        <v>1059.1680000000001</v>
      </c>
      <c r="J38" s="46">
        <v>9532.5120000000006</v>
      </c>
      <c r="S38" s="3">
        <v>1180</v>
      </c>
    </row>
    <row r="39" spans="1:19">
      <c r="A39" s="11" t="s">
        <v>94</v>
      </c>
      <c r="B39" s="39" t="s">
        <v>225</v>
      </c>
      <c r="C39" s="40" t="s">
        <v>125</v>
      </c>
      <c r="D39" s="41">
        <v>20</v>
      </c>
      <c r="E39" s="47" t="s">
        <v>2</v>
      </c>
      <c r="F39" s="41">
        <v>10</v>
      </c>
      <c r="G39" s="48">
        <f t="shared" si="2"/>
        <v>200</v>
      </c>
      <c r="H39" s="44">
        <v>2.8</v>
      </c>
      <c r="I39" s="45">
        <v>114.89280000000001</v>
      </c>
      <c r="J39" s="46">
        <v>2297.8560000000002</v>
      </c>
      <c r="S39" s="3">
        <v>128</v>
      </c>
    </row>
    <row r="40" spans="1:19">
      <c r="A40" s="11" t="s">
        <v>94</v>
      </c>
      <c r="B40" s="39" t="s">
        <v>224</v>
      </c>
      <c r="C40" s="40" t="s">
        <v>125</v>
      </c>
      <c r="D40" s="41">
        <v>20</v>
      </c>
      <c r="E40" s="47" t="s">
        <v>2</v>
      </c>
      <c r="F40" s="41">
        <v>10</v>
      </c>
      <c r="G40" s="48">
        <f t="shared" si="2"/>
        <v>200</v>
      </c>
      <c r="H40" s="44">
        <v>2.8</v>
      </c>
      <c r="I40" s="45">
        <v>114.89280000000001</v>
      </c>
      <c r="J40" s="46">
        <v>2297.8560000000002</v>
      </c>
      <c r="S40" s="3">
        <v>128</v>
      </c>
    </row>
    <row r="41" spans="1:19">
      <c r="A41" s="11" t="s">
        <v>94</v>
      </c>
      <c r="B41" s="39" t="s">
        <v>223</v>
      </c>
      <c r="C41" s="40" t="s">
        <v>125</v>
      </c>
      <c r="D41" s="41">
        <v>20</v>
      </c>
      <c r="E41" s="47" t="s">
        <v>2</v>
      </c>
      <c r="F41" s="41">
        <v>10</v>
      </c>
      <c r="G41" s="48">
        <f t="shared" si="2"/>
        <v>200</v>
      </c>
      <c r="H41" s="44">
        <v>2.8</v>
      </c>
      <c r="I41" s="45">
        <v>114.89280000000001</v>
      </c>
      <c r="J41" s="46">
        <v>2297.8560000000002</v>
      </c>
      <c r="S41" s="3">
        <v>128</v>
      </c>
    </row>
    <row r="42" spans="1:19">
      <c r="A42" s="11" t="s">
        <v>94</v>
      </c>
      <c r="B42" s="39" t="s">
        <v>222</v>
      </c>
      <c r="C42" s="40" t="s">
        <v>125</v>
      </c>
      <c r="D42" s="41">
        <v>20</v>
      </c>
      <c r="E42" s="47" t="s">
        <v>2</v>
      </c>
      <c r="F42" s="41">
        <v>10</v>
      </c>
      <c r="G42" s="48">
        <f t="shared" si="2"/>
        <v>200</v>
      </c>
      <c r="H42" s="44">
        <v>2.8</v>
      </c>
      <c r="I42" s="45">
        <v>114.89280000000001</v>
      </c>
      <c r="J42" s="46">
        <v>2297.8560000000002</v>
      </c>
      <c r="S42" s="3">
        <v>128</v>
      </c>
    </row>
    <row r="43" spans="1:19">
      <c r="A43" s="11" t="s">
        <v>94</v>
      </c>
      <c r="B43" s="39" t="s">
        <v>226</v>
      </c>
      <c r="C43" s="40" t="s">
        <v>125</v>
      </c>
      <c r="D43" s="41">
        <v>20</v>
      </c>
      <c r="E43" s="42" t="s">
        <v>2</v>
      </c>
      <c r="F43" s="41">
        <v>10</v>
      </c>
      <c r="G43" s="43">
        <f t="shared" si="2"/>
        <v>200</v>
      </c>
      <c r="H43" s="44">
        <v>2.8</v>
      </c>
      <c r="I43" s="45">
        <v>120.27839999999999</v>
      </c>
      <c r="J43" s="46">
        <v>2405.5679999999998</v>
      </c>
      <c r="S43" s="3">
        <v>134</v>
      </c>
    </row>
    <row r="44" spans="1:19">
      <c r="A44" s="11" t="s">
        <v>94</v>
      </c>
      <c r="B44" s="39" t="s">
        <v>229</v>
      </c>
      <c r="C44" s="40" t="s">
        <v>125</v>
      </c>
      <c r="D44" s="41">
        <v>20</v>
      </c>
      <c r="E44" s="42" t="s">
        <v>2</v>
      </c>
      <c r="F44" s="41">
        <v>10</v>
      </c>
      <c r="G44" s="43">
        <f t="shared" si="2"/>
        <v>200</v>
      </c>
      <c r="H44" s="44">
        <v>2.8</v>
      </c>
      <c r="I44" s="45">
        <v>120.27839999999999</v>
      </c>
      <c r="J44" s="46">
        <v>2405.5679999999998</v>
      </c>
      <c r="S44" s="3">
        <v>134</v>
      </c>
    </row>
    <row r="45" spans="1:19">
      <c r="A45" s="11" t="s">
        <v>94</v>
      </c>
      <c r="B45" s="39" t="s">
        <v>232</v>
      </c>
      <c r="C45" s="40" t="s">
        <v>125</v>
      </c>
      <c r="D45" s="41">
        <v>20</v>
      </c>
      <c r="E45" s="47" t="s">
        <v>2</v>
      </c>
      <c r="F45" s="41">
        <v>10</v>
      </c>
      <c r="G45" s="48">
        <f t="shared" si="2"/>
        <v>200</v>
      </c>
      <c r="H45" s="44">
        <v>2.8</v>
      </c>
      <c r="I45" s="45">
        <v>120.27839999999999</v>
      </c>
      <c r="J45" s="46">
        <v>2405.5679999999998</v>
      </c>
      <c r="S45" s="3">
        <v>134</v>
      </c>
    </row>
    <row r="46" spans="1:19">
      <c r="A46" s="11" t="s">
        <v>94</v>
      </c>
      <c r="B46" s="39" t="s">
        <v>235</v>
      </c>
      <c r="C46" s="40" t="s">
        <v>125</v>
      </c>
      <c r="D46" s="41">
        <v>20</v>
      </c>
      <c r="E46" s="47" t="s">
        <v>2</v>
      </c>
      <c r="F46" s="41">
        <v>10</v>
      </c>
      <c r="G46" s="48">
        <f t="shared" si="2"/>
        <v>200</v>
      </c>
      <c r="H46" s="44">
        <v>2.8</v>
      </c>
      <c r="I46" s="45">
        <v>120.27839999999999</v>
      </c>
      <c r="J46" s="46">
        <v>2405.5679999999998</v>
      </c>
      <c r="S46" s="3">
        <v>134</v>
      </c>
    </row>
    <row r="47" spans="1:19">
      <c r="A47" s="11" t="s">
        <v>94</v>
      </c>
      <c r="B47" s="39" t="s">
        <v>227</v>
      </c>
      <c r="C47" s="40" t="s">
        <v>125</v>
      </c>
      <c r="D47" s="41">
        <v>20</v>
      </c>
      <c r="E47" s="47" t="s">
        <v>2</v>
      </c>
      <c r="F47" s="41">
        <v>10</v>
      </c>
      <c r="G47" s="48">
        <f t="shared" si="2"/>
        <v>200</v>
      </c>
      <c r="H47" s="44">
        <v>2.8</v>
      </c>
      <c r="I47" s="45">
        <v>134.64000000000001</v>
      </c>
      <c r="J47" s="46">
        <v>2692.8</v>
      </c>
      <c r="S47" s="3">
        <v>150</v>
      </c>
    </row>
    <row r="48" spans="1:19">
      <c r="A48" s="11" t="s">
        <v>94</v>
      </c>
      <c r="B48" s="39" t="s">
        <v>230</v>
      </c>
      <c r="C48" s="40" t="s">
        <v>125</v>
      </c>
      <c r="D48" s="41">
        <v>20</v>
      </c>
      <c r="E48" s="47" t="s">
        <v>2</v>
      </c>
      <c r="F48" s="41">
        <v>10</v>
      </c>
      <c r="G48" s="48">
        <f t="shared" si="2"/>
        <v>200</v>
      </c>
      <c r="H48" s="44">
        <v>2.8</v>
      </c>
      <c r="I48" s="45">
        <v>134.64000000000001</v>
      </c>
      <c r="J48" s="46">
        <v>2692.8</v>
      </c>
      <c r="S48" s="3">
        <v>150</v>
      </c>
    </row>
    <row r="49" spans="1:19">
      <c r="A49" s="11" t="s">
        <v>94</v>
      </c>
      <c r="B49" s="39" t="s">
        <v>233</v>
      </c>
      <c r="C49" s="40" t="s">
        <v>125</v>
      </c>
      <c r="D49" s="41">
        <v>20</v>
      </c>
      <c r="E49" s="42" t="s">
        <v>2</v>
      </c>
      <c r="F49" s="41">
        <v>10</v>
      </c>
      <c r="G49" s="43">
        <f t="shared" si="2"/>
        <v>200</v>
      </c>
      <c r="H49" s="44">
        <v>2.8</v>
      </c>
      <c r="I49" s="45">
        <v>134.64000000000001</v>
      </c>
      <c r="J49" s="46">
        <v>2692.8</v>
      </c>
      <c r="S49" s="3">
        <v>150</v>
      </c>
    </row>
    <row r="50" spans="1:19">
      <c r="A50" s="11" t="s">
        <v>94</v>
      </c>
      <c r="B50" s="39" t="s">
        <v>236</v>
      </c>
      <c r="C50" s="40" t="s">
        <v>125</v>
      </c>
      <c r="D50" s="41">
        <v>20</v>
      </c>
      <c r="E50" s="42" t="s">
        <v>2</v>
      </c>
      <c r="F50" s="41">
        <v>10</v>
      </c>
      <c r="G50" s="43">
        <f t="shared" si="2"/>
        <v>200</v>
      </c>
      <c r="H50" s="44">
        <v>2.8</v>
      </c>
      <c r="I50" s="45">
        <v>134.64000000000001</v>
      </c>
      <c r="J50" s="46">
        <v>2692.8</v>
      </c>
      <c r="S50" s="3">
        <v>150</v>
      </c>
    </row>
    <row r="51" spans="1:19">
      <c r="A51" s="11" t="s">
        <v>94</v>
      </c>
      <c r="B51" s="39" t="s">
        <v>228</v>
      </c>
      <c r="C51" s="40" t="s">
        <v>125</v>
      </c>
      <c r="D51" s="41">
        <v>20</v>
      </c>
      <c r="E51" s="42" t="s">
        <v>2</v>
      </c>
      <c r="F51" s="41">
        <v>10</v>
      </c>
      <c r="G51" s="43">
        <f t="shared" si="2"/>
        <v>200</v>
      </c>
      <c r="H51" s="44">
        <v>2.8</v>
      </c>
      <c r="I51" s="45">
        <v>149.00160000000002</v>
      </c>
      <c r="J51" s="46">
        <v>2980.0320000000006</v>
      </c>
      <c r="S51" s="3">
        <v>166</v>
      </c>
    </row>
    <row r="52" spans="1:19">
      <c r="A52" s="11" t="s">
        <v>94</v>
      </c>
      <c r="B52" s="39" t="s">
        <v>231</v>
      </c>
      <c r="C52" s="40" t="s">
        <v>125</v>
      </c>
      <c r="D52" s="41">
        <v>20</v>
      </c>
      <c r="E52" s="47" t="s">
        <v>2</v>
      </c>
      <c r="F52" s="41">
        <v>10</v>
      </c>
      <c r="G52" s="48">
        <f t="shared" si="2"/>
        <v>200</v>
      </c>
      <c r="H52" s="44">
        <v>2.8</v>
      </c>
      <c r="I52" s="45">
        <v>149.00160000000002</v>
      </c>
      <c r="J52" s="46">
        <v>2980.0320000000006</v>
      </c>
      <c r="S52" s="3">
        <v>166</v>
      </c>
    </row>
    <row r="53" spans="1:19">
      <c r="A53" s="11" t="s">
        <v>94</v>
      </c>
      <c r="B53" s="39" t="s">
        <v>234</v>
      </c>
      <c r="C53" s="40" t="s">
        <v>125</v>
      </c>
      <c r="D53" s="41">
        <v>20</v>
      </c>
      <c r="E53" s="47" t="s">
        <v>2</v>
      </c>
      <c r="F53" s="41">
        <v>10</v>
      </c>
      <c r="G53" s="48">
        <f t="shared" si="2"/>
        <v>200</v>
      </c>
      <c r="H53" s="44">
        <v>2.8</v>
      </c>
      <c r="I53" s="45">
        <v>149.00160000000002</v>
      </c>
      <c r="J53" s="46">
        <v>2980.0320000000006</v>
      </c>
      <c r="S53" s="3">
        <v>166</v>
      </c>
    </row>
    <row r="54" spans="1:19">
      <c r="A54" s="11" t="s">
        <v>94</v>
      </c>
      <c r="B54" s="39" t="s">
        <v>237</v>
      </c>
      <c r="C54" s="40" t="s">
        <v>125</v>
      </c>
      <c r="D54" s="41">
        <v>20</v>
      </c>
      <c r="E54" s="47" t="s">
        <v>2</v>
      </c>
      <c r="F54" s="41">
        <v>10</v>
      </c>
      <c r="G54" s="48">
        <f t="shared" si="2"/>
        <v>200</v>
      </c>
      <c r="H54" s="44">
        <v>2.8</v>
      </c>
      <c r="I54" s="45">
        <v>149.00160000000002</v>
      </c>
      <c r="J54" s="46">
        <v>2980.0320000000006</v>
      </c>
      <c r="S54" s="3">
        <v>166</v>
      </c>
    </row>
    <row r="55" spans="1:19" ht="37.5">
      <c r="A55" s="11" t="s">
        <v>94</v>
      </c>
      <c r="B55" s="39" t="s">
        <v>124</v>
      </c>
      <c r="C55" s="40" t="s">
        <v>10</v>
      </c>
      <c r="D55" s="41">
        <v>460</v>
      </c>
      <c r="E55" s="47" t="s">
        <v>99</v>
      </c>
      <c r="F55" s="41">
        <v>1</v>
      </c>
      <c r="G55" s="48">
        <f t="shared" ref="G55:G85" si="3">F55*D55</f>
        <v>460</v>
      </c>
      <c r="H55" s="44">
        <v>6</v>
      </c>
      <c r="I55" s="45">
        <v>7.5398400000000008</v>
      </c>
      <c r="J55" s="46">
        <v>3468.3264000000004</v>
      </c>
      <c r="S55" s="3">
        <v>8.4</v>
      </c>
    </row>
    <row r="56" spans="1:19" ht="37.5">
      <c r="A56" s="11" t="s">
        <v>94</v>
      </c>
      <c r="B56" s="39" t="s">
        <v>123</v>
      </c>
      <c r="C56" s="40" t="s">
        <v>10</v>
      </c>
      <c r="D56" s="41">
        <v>410</v>
      </c>
      <c r="E56" s="42" t="s">
        <v>99</v>
      </c>
      <c r="F56" s="41">
        <v>1</v>
      </c>
      <c r="G56" s="43">
        <f t="shared" si="3"/>
        <v>410</v>
      </c>
      <c r="H56" s="44">
        <v>6</v>
      </c>
      <c r="I56" s="45">
        <v>8.3476799999999987</v>
      </c>
      <c r="J56" s="46">
        <v>3422.5487999999996</v>
      </c>
      <c r="S56" s="3">
        <v>9.3000000000000007</v>
      </c>
    </row>
    <row r="57" spans="1:19" ht="37.5">
      <c r="A57" s="11" t="s">
        <v>94</v>
      </c>
      <c r="B57" s="39" t="s">
        <v>122</v>
      </c>
      <c r="C57" s="40" t="s">
        <v>10</v>
      </c>
      <c r="D57" s="41">
        <v>330</v>
      </c>
      <c r="E57" s="47" t="s">
        <v>99</v>
      </c>
      <c r="F57" s="41">
        <v>1</v>
      </c>
      <c r="G57" s="48">
        <f t="shared" si="3"/>
        <v>330</v>
      </c>
      <c r="H57" s="44">
        <v>6</v>
      </c>
      <c r="I57" s="45">
        <v>9.2452800000000011</v>
      </c>
      <c r="J57" s="46">
        <v>3050.9424000000004</v>
      </c>
      <c r="S57" s="3">
        <v>10.3</v>
      </c>
    </row>
    <row r="58" spans="1:19" ht="37.5">
      <c r="A58" s="11" t="s">
        <v>94</v>
      </c>
      <c r="B58" s="39" t="s">
        <v>121</v>
      </c>
      <c r="C58" s="40" t="s">
        <v>10</v>
      </c>
      <c r="D58" s="41">
        <v>320</v>
      </c>
      <c r="E58" s="47" t="s">
        <v>99</v>
      </c>
      <c r="F58" s="41">
        <v>1</v>
      </c>
      <c r="G58" s="48">
        <f t="shared" si="3"/>
        <v>320</v>
      </c>
      <c r="H58" s="44">
        <v>6</v>
      </c>
      <c r="I58" s="45">
        <v>9.963359999999998</v>
      </c>
      <c r="J58" s="46">
        <v>3188.2751999999996</v>
      </c>
      <c r="S58" s="3">
        <v>11.100000000000001</v>
      </c>
    </row>
    <row r="59" spans="1:19" ht="37.5">
      <c r="A59" s="11" t="s">
        <v>94</v>
      </c>
      <c r="B59" s="39" t="s">
        <v>120</v>
      </c>
      <c r="C59" s="40" t="s">
        <v>10</v>
      </c>
      <c r="D59" s="41">
        <v>280</v>
      </c>
      <c r="E59" s="47" t="s">
        <v>99</v>
      </c>
      <c r="F59" s="41">
        <v>1</v>
      </c>
      <c r="G59" s="48">
        <f t="shared" si="3"/>
        <v>280</v>
      </c>
      <c r="H59" s="44">
        <v>6</v>
      </c>
      <c r="I59" s="45">
        <v>10.860959999999999</v>
      </c>
      <c r="J59" s="46">
        <v>3041.0687999999996</v>
      </c>
      <c r="S59" s="3">
        <v>12.100000000000001</v>
      </c>
    </row>
    <row r="60" spans="1:19" ht="37.5">
      <c r="A60" s="11" t="s">
        <v>94</v>
      </c>
      <c r="B60" s="39" t="s">
        <v>119</v>
      </c>
      <c r="C60" s="40" t="s">
        <v>10</v>
      </c>
      <c r="D60" s="41">
        <v>270</v>
      </c>
      <c r="E60" s="47" t="s">
        <v>99</v>
      </c>
      <c r="F60" s="41">
        <v>1</v>
      </c>
      <c r="G60" s="48">
        <f t="shared" si="3"/>
        <v>270</v>
      </c>
      <c r="H60" s="44">
        <v>6</v>
      </c>
      <c r="I60" s="45">
        <v>12.656159999999998</v>
      </c>
      <c r="J60" s="46">
        <v>3417.1631999999995</v>
      </c>
      <c r="S60" s="3">
        <v>14.100000000000001</v>
      </c>
    </row>
    <row r="61" spans="1:19" ht="37.5">
      <c r="A61" s="11" t="s">
        <v>94</v>
      </c>
      <c r="B61" s="39" t="s">
        <v>118</v>
      </c>
      <c r="C61" s="40" t="s">
        <v>10</v>
      </c>
      <c r="D61" s="41">
        <v>240</v>
      </c>
      <c r="E61" s="47" t="s">
        <v>99</v>
      </c>
      <c r="F61" s="41">
        <v>1</v>
      </c>
      <c r="G61" s="48">
        <f t="shared" si="3"/>
        <v>240</v>
      </c>
      <c r="H61" s="44">
        <v>6</v>
      </c>
      <c r="I61" s="45">
        <v>14.182079999999997</v>
      </c>
      <c r="J61" s="46">
        <v>3403.6991999999996</v>
      </c>
      <c r="S61" s="3">
        <v>15.8</v>
      </c>
    </row>
    <row r="62" spans="1:19" ht="37.5">
      <c r="A62" s="11" t="s">
        <v>94</v>
      </c>
      <c r="B62" s="39" t="s">
        <v>117</v>
      </c>
      <c r="C62" s="40" t="s">
        <v>10</v>
      </c>
      <c r="D62" s="41">
        <v>220</v>
      </c>
      <c r="E62" s="47" t="s">
        <v>99</v>
      </c>
      <c r="F62" s="41">
        <v>1</v>
      </c>
      <c r="G62" s="48">
        <f t="shared" si="3"/>
        <v>220</v>
      </c>
      <c r="H62" s="44">
        <v>6</v>
      </c>
      <c r="I62" s="45">
        <v>16.067039999999999</v>
      </c>
      <c r="J62" s="46">
        <v>3534.7487999999998</v>
      </c>
      <c r="S62" s="3">
        <v>17.900000000000002</v>
      </c>
    </row>
    <row r="63" spans="1:19" ht="37.5">
      <c r="A63" s="11" t="s">
        <v>94</v>
      </c>
      <c r="B63" s="39" t="s">
        <v>116</v>
      </c>
      <c r="C63" s="40" t="s">
        <v>10</v>
      </c>
      <c r="D63" s="41">
        <v>200</v>
      </c>
      <c r="E63" s="47" t="s">
        <v>99</v>
      </c>
      <c r="F63" s="41">
        <v>1</v>
      </c>
      <c r="G63" s="48">
        <f t="shared" si="3"/>
        <v>200</v>
      </c>
      <c r="H63" s="44">
        <v>6</v>
      </c>
      <c r="I63" s="45">
        <v>17.413439999999998</v>
      </c>
      <c r="J63" s="46">
        <v>3482.6879999999996</v>
      </c>
      <c r="S63" s="3">
        <v>19.400000000000002</v>
      </c>
    </row>
    <row r="64" spans="1:19" ht="37.5">
      <c r="A64" s="11" t="s">
        <v>94</v>
      </c>
      <c r="B64" s="39" t="s">
        <v>115</v>
      </c>
      <c r="C64" s="40" t="s">
        <v>10</v>
      </c>
      <c r="D64" s="41">
        <v>160</v>
      </c>
      <c r="E64" s="42" t="s">
        <v>99</v>
      </c>
      <c r="F64" s="41">
        <v>1</v>
      </c>
      <c r="G64" s="43">
        <f t="shared" si="3"/>
        <v>160</v>
      </c>
      <c r="H64" s="44">
        <v>6</v>
      </c>
      <c r="I64" s="45">
        <v>23.427359999999997</v>
      </c>
      <c r="J64" s="46">
        <v>3748.3775999999993</v>
      </c>
      <c r="S64" s="3">
        <v>26.1</v>
      </c>
    </row>
    <row r="65" spans="1:19" ht="37.5">
      <c r="A65" s="11" t="s">
        <v>94</v>
      </c>
      <c r="B65" s="39" t="s">
        <v>114</v>
      </c>
      <c r="C65" s="40" t="s">
        <v>10</v>
      </c>
      <c r="D65" s="41">
        <v>440</v>
      </c>
      <c r="E65" s="42" t="s">
        <v>99</v>
      </c>
      <c r="F65" s="41">
        <v>1</v>
      </c>
      <c r="G65" s="43">
        <f t="shared" si="3"/>
        <v>440</v>
      </c>
      <c r="H65" s="44">
        <v>6</v>
      </c>
      <c r="I65" s="45">
        <v>10.86096</v>
      </c>
      <c r="J65" s="46">
        <v>4778.8224</v>
      </c>
      <c r="S65" s="3">
        <v>12.100000000000001</v>
      </c>
    </row>
    <row r="66" spans="1:19" ht="37.5">
      <c r="A66" s="11" t="s">
        <v>94</v>
      </c>
      <c r="B66" s="39" t="s">
        <v>113</v>
      </c>
      <c r="C66" s="40" t="s">
        <v>10</v>
      </c>
      <c r="D66" s="41">
        <v>390</v>
      </c>
      <c r="E66" s="47" t="s">
        <v>99</v>
      </c>
      <c r="F66" s="41">
        <v>1</v>
      </c>
      <c r="G66" s="48">
        <f t="shared" si="3"/>
        <v>390</v>
      </c>
      <c r="H66" s="44">
        <v>6</v>
      </c>
      <c r="I66" s="45">
        <v>11.758560000000001</v>
      </c>
      <c r="J66" s="46">
        <v>4585.8384000000005</v>
      </c>
      <c r="S66" s="3">
        <v>13.100000000000001</v>
      </c>
    </row>
    <row r="67" spans="1:19" ht="37.5">
      <c r="A67" s="11" t="s">
        <v>94</v>
      </c>
      <c r="B67" s="39" t="s">
        <v>112</v>
      </c>
      <c r="C67" s="40" t="s">
        <v>10</v>
      </c>
      <c r="D67" s="41">
        <v>310</v>
      </c>
      <c r="E67" s="47" t="s">
        <v>99</v>
      </c>
      <c r="F67" s="41">
        <v>1</v>
      </c>
      <c r="G67" s="48">
        <f t="shared" si="3"/>
        <v>310</v>
      </c>
      <c r="H67" s="44">
        <v>6</v>
      </c>
      <c r="I67" s="45">
        <v>13.463999999999997</v>
      </c>
      <c r="J67" s="46">
        <v>4173.8399999999992</v>
      </c>
      <c r="S67" s="3">
        <v>15</v>
      </c>
    </row>
    <row r="68" spans="1:19" ht="37.5">
      <c r="A68" s="11" t="s">
        <v>94</v>
      </c>
      <c r="B68" s="39" t="s">
        <v>111</v>
      </c>
      <c r="C68" s="40" t="s">
        <v>10</v>
      </c>
      <c r="D68" s="41">
        <v>300</v>
      </c>
      <c r="E68" s="47" t="s">
        <v>99</v>
      </c>
      <c r="F68" s="41">
        <v>1</v>
      </c>
      <c r="G68" s="48">
        <f t="shared" si="3"/>
        <v>300</v>
      </c>
      <c r="H68" s="44">
        <v>6</v>
      </c>
      <c r="I68" s="45">
        <v>14.002559999999997</v>
      </c>
      <c r="J68" s="46">
        <v>4200.7679999999991</v>
      </c>
      <c r="S68" s="3">
        <v>15.600000000000001</v>
      </c>
    </row>
    <row r="69" spans="1:19" ht="37.5">
      <c r="A69" s="11" t="s">
        <v>94</v>
      </c>
      <c r="B69" s="39" t="s">
        <v>110</v>
      </c>
      <c r="C69" s="40" t="s">
        <v>10</v>
      </c>
      <c r="D69" s="41">
        <v>260</v>
      </c>
      <c r="E69" s="47" t="s">
        <v>99</v>
      </c>
      <c r="F69" s="41">
        <v>1</v>
      </c>
      <c r="G69" s="48">
        <f t="shared" si="3"/>
        <v>260</v>
      </c>
      <c r="H69" s="44">
        <v>6</v>
      </c>
      <c r="I69" s="45">
        <v>14.720640000000001</v>
      </c>
      <c r="J69" s="46">
        <v>3827.3664000000003</v>
      </c>
      <c r="S69" s="3">
        <v>16.400000000000002</v>
      </c>
    </row>
    <row r="70" spans="1:19" ht="37.5">
      <c r="A70" s="11" t="s">
        <v>94</v>
      </c>
      <c r="B70" s="39" t="s">
        <v>109</v>
      </c>
      <c r="C70" s="40" t="s">
        <v>10</v>
      </c>
      <c r="D70" s="41">
        <v>250</v>
      </c>
      <c r="E70" s="47" t="s">
        <v>99</v>
      </c>
      <c r="F70" s="41">
        <v>1</v>
      </c>
      <c r="G70" s="48">
        <f t="shared" si="3"/>
        <v>250</v>
      </c>
      <c r="H70" s="44">
        <v>6</v>
      </c>
      <c r="I70" s="45">
        <v>18.311040000000006</v>
      </c>
      <c r="J70" s="46">
        <v>4577.7600000000011</v>
      </c>
      <c r="S70" s="3">
        <v>20.400000000000002</v>
      </c>
    </row>
    <row r="71" spans="1:19" ht="37.5">
      <c r="A71" s="11" t="s">
        <v>94</v>
      </c>
      <c r="B71" s="39" t="s">
        <v>108</v>
      </c>
      <c r="C71" s="40" t="s">
        <v>10</v>
      </c>
      <c r="D71" s="41">
        <v>220</v>
      </c>
      <c r="E71" s="42" t="s">
        <v>99</v>
      </c>
      <c r="F71" s="41">
        <v>1</v>
      </c>
      <c r="G71" s="43">
        <f t="shared" si="3"/>
        <v>220</v>
      </c>
      <c r="H71" s="44">
        <v>6</v>
      </c>
      <c r="I71" s="45">
        <v>22.080960000000001</v>
      </c>
      <c r="J71" s="46">
        <v>4857.8112000000001</v>
      </c>
      <c r="S71" s="3">
        <v>24.6</v>
      </c>
    </row>
    <row r="72" spans="1:19" ht="37.5">
      <c r="A72" s="11" t="s">
        <v>94</v>
      </c>
      <c r="B72" s="39" t="s">
        <v>107</v>
      </c>
      <c r="C72" s="40" t="s">
        <v>10</v>
      </c>
      <c r="D72" s="41">
        <v>220</v>
      </c>
      <c r="E72" s="42" t="s">
        <v>99</v>
      </c>
      <c r="F72" s="41">
        <v>1</v>
      </c>
      <c r="G72" s="43">
        <f t="shared" si="3"/>
        <v>220</v>
      </c>
      <c r="H72" s="44">
        <v>6</v>
      </c>
      <c r="I72" s="45">
        <v>27.735840000000003</v>
      </c>
      <c r="J72" s="46">
        <v>6101.8848000000007</v>
      </c>
      <c r="S72" s="3">
        <v>30.900000000000002</v>
      </c>
    </row>
    <row r="73" spans="1:19" ht="37.5">
      <c r="A73" s="11" t="s">
        <v>94</v>
      </c>
      <c r="B73" s="39" t="s">
        <v>106</v>
      </c>
      <c r="C73" s="40" t="s">
        <v>10</v>
      </c>
      <c r="D73" s="41">
        <v>180</v>
      </c>
      <c r="E73" s="47" t="s">
        <v>99</v>
      </c>
      <c r="F73" s="41">
        <v>1</v>
      </c>
      <c r="G73" s="48">
        <f t="shared" si="3"/>
        <v>180</v>
      </c>
      <c r="H73" s="44">
        <v>6</v>
      </c>
      <c r="I73" s="45">
        <v>31.05696</v>
      </c>
      <c r="J73" s="46">
        <v>5590.2528000000002</v>
      </c>
      <c r="S73" s="3">
        <v>34.6</v>
      </c>
    </row>
    <row r="74" spans="1:19">
      <c r="A74" s="11" t="s">
        <v>94</v>
      </c>
      <c r="B74" s="39" t="s">
        <v>209</v>
      </c>
      <c r="C74" s="40" t="s">
        <v>10</v>
      </c>
      <c r="D74" s="41">
        <v>500</v>
      </c>
      <c r="E74" s="47" t="s">
        <v>9</v>
      </c>
      <c r="F74" s="41">
        <v>1</v>
      </c>
      <c r="G74" s="48">
        <f t="shared" si="3"/>
        <v>500</v>
      </c>
      <c r="H74" s="44">
        <v>6</v>
      </c>
      <c r="I74" s="45">
        <v>6.1036799999999998</v>
      </c>
      <c r="J74" s="46">
        <v>3051.8399999999997</v>
      </c>
      <c r="S74" s="3">
        <v>6.8000000000000007</v>
      </c>
    </row>
    <row r="75" spans="1:19">
      <c r="A75" s="11" t="s">
        <v>94</v>
      </c>
      <c r="B75" s="39" t="s">
        <v>210</v>
      </c>
      <c r="C75" s="40" t="s">
        <v>10</v>
      </c>
      <c r="D75" s="41">
        <v>400</v>
      </c>
      <c r="E75" s="42" t="s">
        <v>9</v>
      </c>
      <c r="F75" s="41">
        <v>1</v>
      </c>
      <c r="G75" s="43">
        <f t="shared" si="3"/>
        <v>400</v>
      </c>
      <c r="H75" s="44">
        <v>6</v>
      </c>
      <c r="I75" s="45">
        <v>7.3603200000000006</v>
      </c>
      <c r="J75" s="46">
        <v>2944.1280000000002</v>
      </c>
      <c r="S75" s="3">
        <v>8.2000000000000011</v>
      </c>
    </row>
    <row r="76" spans="1:19">
      <c r="A76" s="11" t="s">
        <v>94</v>
      </c>
      <c r="B76" s="39" t="s">
        <v>211</v>
      </c>
      <c r="C76" s="40" t="s">
        <v>10</v>
      </c>
      <c r="D76" s="41">
        <v>350</v>
      </c>
      <c r="E76" s="42" t="s">
        <v>9</v>
      </c>
      <c r="F76" s="41">
        <v>1</v>
      </c>
      <c r="G76" s="43">
        <f t="shared" si="3"/>
        <v>350</v>
      </c>
      <c r="H76" s="44">
        <v>6</v>
      </c>
      <c r="I76" s="45">
        <v>7.9886400000000011</v>
      </c>
      <c r="J76" s="46">
        <v>2796.0240000000003</v>
      </c>
      <c r="S76" s="3">
        <v>8.9</v>
      </c>
    </row>
    <row r="77" spans="1:19">
      <c r="A77" s="11" t="s">
        <v>94</v>
      </c>
      <c r="B77" s="39" t="s">
        <v>212</v>
      </c>
      <c r="C77" s="40" t="s">
        <v>10</v>
      </c>
      <c r="D77" s="41">
        <v>300</v>
      </c>
      <c r="E77" s="42" t="s">
        <v>9</v>
      </c>
      <c r="F77" s="41">
        <v>1</v>
      </c>
      <c r="G77" s="43">
        <f t="shared" si="3"/>
        <v>300</v>
      </c>
      <c r="H77" s="44">
        <v>6</v>
      </c>
      <c r="I77" s="45">
        <v>8.6169599999999988</v>
      </c>
      <c r="J77" s="46">
        <v>2585.0879999999997</v>
      </c>
      <c r="S77" s="3">
        <v>9.6000000000000014</v>
      </c>
    </row>
    <row r="78" spans="1:19">
      <c r="A78" s="11" t="s">
        <v>94</v>
      </c>
      <c r="B78" s="39" t="s">
        <v>213</v>
      </c>
      <c r="C78" s="40" t="s">
        <v>10</v>
      </c>
      <c r="D78" s="41">
        <v>250</v>
      </c>
      <c r="E78" s="47" t="s">
        <v>9</v>
      </c>
      <c r="F78" s="41">
        <v>1</v>
      </c>
      <c r="G78" s="48">
        <f t="shared" si="3"/>
        <v>250</v>
      </c>
      <c r="H78" s="44">
        <v>6</v>
      </c>
      <c r="I78" s="45">
        <v>9.1555200000000028</v>
      </c>
      <c r="J78" s="46">
        <v>2288.8800000000006</v>
      </c>
      <c r="S78" s="3">
        <v>10.200000000000001</v>
      </c>
    </row>
    <row r="79" spans="1:19">
      <c r="A79" s="11" t="s">
        <v>94</v>
      </c>
      <c r="B79" s="39" t="s">
        <v>214</v>
      </c>
      <c r="C79" s="40" t="s">
        <v>10</v>
      </c>
      <c r="D79" s="41">
        <v>220</v>
      </c>
      <c r="E79" s="47" t="s">
        <v>9</v>
      </c>
      <c r="F79" s="41">
        <v>1</v>
      </c>
      <c r="G79" s="48">
        <f t="shared" si="3"/>
        <v>220</v>
      </c>
      <c r="H79" s="44">
        <v>6</v>
      </c>
      <c r="I79" s="45">
        <v>9.8735999999999997</v>
      </c>
      <c r="J79" s="46">
        <v>2172.192</v>
      </c>
      <c r="S79" s="3">
        <v>11</v>
      </c>
    </row>
    <row r="80" spans="1:19">
      <c r="A80" s="11" t="s">
        <v>94</v>
      </c>
      <c r="B80" s="39" t="s">
        <v>105</v>
      </c>
      <c r="C80" s="40" t="s">
        <v>0</v>
      </c>
      <c r="D80" s="41">
        <v>25</v>
      </c>
      <c r="E80" s="47" t="s">
        <v>92</v>
      </c>
      <c r="F80" s="41">
        <v>10</v>
      </c>
      <c r="G80" s="68">
        <f t="shared" si="3"/>
        <v>250</v>
      </c>
      <c r="H80" s="44">
        <v>0.1</v>
      </c>
      <c r="I80" s="45">
        <v>122.07359999999998</v>
      </c>
      <c r="J80" s="46">
        <v>3051.8399999999997</v>
      </c>
      <c r="S80" s="3">
        <v>136</v>
      </c>
    </row>
    <row r="81" spans="1:19">
      <c r="A81" s="11" t="s">
        <v>94</v>
      </c>
      <c r="B81" s="39" t="s">
        <v>104</v>
      </c>
      <c r="C81" s="40" t="s">
        <v>0</v>
      </c>
      <c r="D81" s="41">
        <v>25</v>
      </c>
      <c r="E81" s="47" t="s">
        <v>92</v>
      </c>
      <c r="F81" s="41">
        <v>10</v>
      </c>
      <c r="G81" s="68">
        <f t="shared" si="3"/>
        <v>250</v>
      </c>
      <c r="H81" s="44">
        <v>0.1</v>
      </c>
      <c r="I81" s="45">
        <v>166.95359999999997</v>
      </c>
      <c r="J81" s="46">
        <v>4173.8399999999992</v>
      </c>
      <c r="S81" s="3">
        <v>186</v>
      </c>
    </row>
    <row r="82" spans="1:19">
      <c r="A82" s="11" t="s">
        <v>94</v>
      </c>
      <c r="B82" s="39" t="s">
        <v>103</v>
      </c>
      <c r="C82" s="40" t="s">
        <v>0</v>
      </c>
      <c r="D82" s="41">
        <v>25</v>
      </c>
      <c r="E82" s="42" t="s">
        <v>92</v>
      </c>
      <c r="F82" s="41">
        <v>10</v>
      </c>
      <c r="G82" s="71">
        <f t="shared" si="3"/>
        <v>250</v>
      </c>
      <c r="H82" s="44">
        <v>0.1</v>
      </c>
      <c r="I82" s="45">
        <v>190.29120000000003</v>
      </c>
      <c r="J82" s="46">
        <v>4757.2800000000007</v>
      </c>
      <c r="S82" s="3">
        <v>212</v>
      </c>
    </row>
    <row r="83" spans="1:19">
      <c r="A83" s="11" t="s">
        <v>94</v>
      </c>
      <c r="B83" s="39" t="s">
        <v>102</v>
      </c>
      <c r="C83" s="40" t="s">
        <v>0</v>
      </c>
      <c r="D83" s="41">
        <v>25</v>
      </c>
      <c r="E83" s="42" t="s">
        <v>92</v>
      </c>
      <c r="F83" s="41">
        <v>10</v>
      </c>
      <c r="G83" s="43">
        <f t="shared" si="3"/>
        <v>250</v>
      </c>
      <c r="H83" s="44">
        <v>0.1</v>
      </c>
      <c r="I83" s="45">
        <v>217.21919999999997</v>
      </c>
      <c r="J83" s="46">
        <v>5430.48</v>
      </c>
      <c r="S83" s="3">
        <v>242</v>
      </c>
    </row>
    <row r="84" spans="1:19">
      <c r="A84" s="11" t="s">
        <v>94</v>
      </c>
      <c r="B84" s="39" t="s">
        <v>101</v>
      </c>
      <c r="C84" s="40" t="s">
        <v>0</v>
      </c>
      <c r="D84" s="41">
        <v>25</v>
      </c>
      <c r="E84" s="47" t="s">
        <v>92</v>
      </c>
      <c r="F84" s="41">
        <v>10</v>
      </c>
      <c r="G84" s="48">
        <f t="shared" si="3"/>
        <v>250</v>
      </c>
      <c r="H84" s="44">
        <v>0.1</v>
      </c>
      <c r="I84" s="45">
        <v>249.53280000000007</v>
      </c>
      <c r="J84" s="46">
        <v>6238.3200000000015</v>
      </c>
      <c r="S84" s="3">
        <v>278</v>
      </c>
    </row>
    <row r="85" spans="1:19">
      <c r="A85" s="11" t="s">
        <v>94</v>
      </c>
      <c r="B85" s="39" t="s">
        <v>100</v>
      </c>
      <c r="C85" s="40" t="s">
        <v>0</v>
      </c>
      <c r="D85" s="41">
        <v>25</v>
      </c>
      <c r="E85" s="47" t="s">
        <v>92</v>
      </c>
      <c r="F85" s="41">
        <v>10</v>
      </c>
      <c r="G85" s="48">
        <f t="shared" si="3"/>
        <v>250</v>
      </c>
      <c r="H85" s="44">
        <v>0.1</v>
      </c>
      <c r="I85" s="45">
        <v>265.68959999999993</v>
      </c>
      <c r="J85" s="46">
        <v>6642.2399999999989</v>
      </c>
      <c r="S85" s="3">
        <v>296</v>
      </c>
    </row>
    <row r="86" spans="1:19">
      <c r="A86" s="11" t="s">
        <v>94</v>
      </c>
      <c r="B86" s="72" t="s">
        <v>239</v>
      </c>
      <c r="C86" s="40" t="s">
        <v>0</v>
      </c>
      <c r="D86" s="41">
        <v>100</v>
      </c>
      <c r="E86" s="47" t="s">
        <v>99</v>
      </c>
      <c r="F86" s="73" t="s">
        <v>216</v>
      </c>
      <c r="G86" s="48"/>
      <c r="H86" s="44">
        <v>0.3</v>
      </c>
      <c r="I86" s="45">
        <v>12.117599999999998</v>
      </c>
      <c r="J86" s="46">
        <v>1211.7599999999998</v>
      </c>
      <c r="S86" s="3">
        <v>13.5</v>
      </c>
    </row>
    <row r="87" spans="1:19">
      <c r="A87" s="11" t="s">
        <v>94</v>
      </c>
      <c r="B87" s="39" t="s">
        <v>98</v>
      </c>
      <c r="C87" s="40" t="s">
        <v>0</v>
      </c>
      <c r="D87" s="41">
        <v>250</v>
      </c>
      <c r="E87" s="47" t="s">
        <v>92</v>
      </c>
      <c r="F87" s="41">
        <v>5</v>
      </c>
      <c r="G87" s="48">
        <f t="shared" ref="G87:G92" si="4">F87*D87</f>
        <v>1250</v>
      </c>
      <c r="H87" s="44">
        <v>0.5</v>
      </c>
      <c r="I87" s="45">
        <v>30.5184</v>
      </c>
      <c r="J87" s="46">
        <v>7629.6</v>
      </c>
      <c r="S87" s="3">
        <v>34</v>
      </c>
    </row>
    <row r="88" spans="1:19" ht="37.5">
      <c r="A88" s="11" t="s">
        <v>94</v>
      </c>
      <c r="B88" s="39" t="s">
        <v>97</v>
      </c>
      <c r="C88" s="40" t="s">
        <v>0</v>
      </c>
      <c r="D88" s="67">
        <v>62.5</v>
      </c>
      <c r="E88" s="42" t="s">
        <v>92</v>
      </c>
      <c r="F88" s="41">
        <v>5</v>
      </c>
      <c r="G88" s="71">
        <f t="shared" si="4"/>
        <v>312.5</v>
      </c>
      <c r="H88" s="44">
        <v>0.2</v>
      </c>
      <c r="I88" s="45">
        <v>90.208799999999997</v>
      </c>
      <c r="J88" s="46">
        <v>5638.05</v>
      </c>
      <c r="S88" s="3">
        <v>100.5</v>
      </c>
    </row>
    <row r="89" spans="1:19">
      <c r="A89" s="11" t="s">
        <v>94</v>
      </c>
      <c r="B89" s="39" t="s">
        <v>238</v>
      </c>
      <c r="C89" s="40" t="s">
        <v>15</v>
      </c>
      <c r="D89" s="41">
        <v>50</v>
      </c>
      <c r="E89" s="42" t="s">
        <v>92</v>
      </c>
      <c r="F89" s="41">
        <v>5</v>
      </c>
      <c r="G89" s="43">
        <f t="shared" si="4"/>
        <v>250</v>
      </c>
      <c r="H89" s="44">
        <v>0.2</v>
      </c>
      <c r="I89" s="45">
        <v>67.768799999999999</v>
      </c>
      <c r="J89" s="46">
        <v>3388.4399999999996</v>
      </c>
      <c r="S89" s="3">
        <v>75.5</v>
      </c>
    </row>
    <row r="90" spans="1:19" ht="37.5">
      <c r="A90" s="11" t="s">
        <v>94</v>
      </c>
      <c r="B90" s="39" t="s">
        <v>96</v>
      </c>
      <c r="C90" s="40" t="s">
        <v>0</v>
      </c>
      <c r="D90" s="41">
        <v>72</v>
      </c>
      <c r="E90" s="47" t="s">
        <v>92</v>
      </c>
      <c r="F90" s="41">
        <v>5</v>
      </c>
      <c r="G90" s="48">
        <f t="shared" si="4"/>
        <v>360</v>
      </c>
      <c r="H90" s="44">
        <v>0.5</v>
      </c>
      <c r="I90" s="45">
        <v>63.729600000000005</v>
      </c>
      <c r="J90" s="46">
        <v>4588.5312000000004</v>
      </c>
      <c r="S90" s="3">
        <v>71</v>
      </c>
    </row>
    <row r="91" spans="1:19">
      <c r="A91" s="11" t="s">
        <v>94</v>
      </c>
      <c r="B91" s="39" t="s">
        <v>95</v>
      </c>
      <c r="C91" s="40" t="s">
        <v>0</v>
      </c>
      <c r="D91" s="41">
        <v>50</v>
      </c>
      <c r="E91" s="47" t="s">
        <v>92</v>
      </c>
      <c r="F91" s="41">
        <v>5</v>
      </c>
      <c r="G91" s="48">
        <f t="shared" si="4"/>
        <v>250</v>
      </c>
      <c r="H91" s="44">
        <v>0.5</v>
      </c>
      <c r="I91" s="45">
        <v>78.540000000000006</v>
      </c>
      <c r="J91" s="46">
        <v>3927.0000000000005</v>
      </c>
      <c r="S91" s="3">
        <v>87.5</v>
      </c>
    </row>
    <row r="92" spans="1:19" ht="19.5" thickBot="1">
      <c r="A92" s="15" t="s">
        <v>94</v>
      </c>
      <c r="B92" s="74" t="s">
        <v>93</v>
      </c>
      <c r="C92" s="75" t="s">
        <v>0</v>
      </c>
      <c r="D92" s="76">
        <v>62.5</v>
      </c>
      <c r="E92" s="77" t="s">
        <v>92</v>
      </c>
      <c r="F92" s="78">
        <v>5</v>
      </c>
      <c r="G92" s="79">
        <f t="shared" si="4"/>
        <v>312.5</v>
      </c>
      <c r="H92" s="80">
        <v>0.05</v>
      </c>
      <c r="I92" s="55">
        <v>403.47120000000001</v>
      </c>
      <c r="J92" s="56">
        <v>25216.95</v>
      </c>
      <c r="S92" s="2">
        <v>449.5</v>
      </c>
    </row>
    <row r="93" spans="1:19">
      <c r="A93" s="10" t="s">
        <v>246</v>
      </c>
      <c r="B93" s="32" t="s">
        <v>186</v>
      </c>
      <c r="C93" s="33" t="s">
        <v>10</v>
      </c>
      <c r="D93" s="34">
        <v>450</v>
      </c>
      <c r="E93" s="65" t="s">
        <v>9</v>
      </c>
      <c r="F93" s="34">
        <v>1</v>
      </c>
      <c r="G93" s="66">
        <f t="shared" si="0"/>
        <v>450</v>
      </c>
      <c r="H93" s="37" t="s">
        <v>1</v>
      </c>
      <c r="I93" s="37">
        <v>7.2962999999999987</v>
      </c>
      <c r="J93" s="38">
        <v>3283.3349999999996</v>
      </c>
      <c r="S93" s="4">
        <v>6.7</v>
      </c>
    </row>
    <row r="94" spans="1:19">
      <c r="A94" s="11" t="s">
        <v>246</v>
      </c>
      <c r="B94" s="39" t="s">
        <v>185</v>
      </c>
      <c r="C94" s="40" t="s">
        <v>10</v>
      </c>
      <c r="D94" s="41">
        <v>400</v>
      </c>
      <c r="E94" s="47" t="s">
        <v>9</v>
      </c>
      <c r="F94" s="41">
        <v>1</v>
      </c>
      <c r="G94" s="48">
        <f t="shared" si="0"/>
        <v>400</v>
      </c>
      <c r="H94" s="44" t="s">
        <v>1</v>
      </c>
      <c r="I94" s="45">
        <v>8.2764000000000006</v>
      </c>
      <c r="J94" s="46">
        <v>3310.56</v>
      </c>
      <c r="S94" s="3">
        <v>7.6000000000000005</v>
      </c>
    </row>
    <row r="95" spans="1:19">
      <c r="A95" s="11" t="s">
        <v>246</v>
      </c>
      <c r="B95" s="39" t="s">
        <v>184</v>
      </c>
      <c r="C95" s="40" t="s">
        <v>10</v>
      </c>
      <c r="D95" s="41">
        <v>380</v>
      </c>
      <c r="E95" s="42" t="s">
        <v>9</v>
      </c>
      <c r="F95" s="41">
        <v>1</v>
      </c>
      <c r="G95" s="43">
        <f t="shared" si="0"/>
        <v>380</v>
      </c>
      <c r="H95" s="44" t="s">
        <v>1</v>
      </c>
      <c r="I95" s="45">
        <v>8.7119999999999997</v>
      </c>
      <c r="J95" s="46">
        <v>3310.56</v>
      </c>
      <c r="S95" s="3">
        <v>8</v>
      </c>
    </row>
    <row r="96" spans="1:19">
      <c r="A96" s="11" t="s">
        <v>246</v>
      </c>
      <c r="B96" s="39" t="s">
        <v>183</v>
      </c>
      <c r="C96" s="40" t="s">
        <v>10</v>
      </c>
      <c r="D96" s="41">
        <v>370</v>
      </c>
      <c r="E96" s="47" t="s">
        <v>9</v>
      </c>
      <c r="F96" s="41">
        <v>1</v>
      </c>
      <c r="G96" s="48">
        <f t="shared" si="0"/>
        <v>370</v>
      </c>
      <c r="H96" s="44" t="s">
        <v>1</v>
      </c>
      <c r="I96" s="45">
        <v>9.1476000000000006</v>
      </c>
      <c r="J96" s="46">
        <v>3384.6120000000001</v>
      </c>
      <c r="S96" s="3">
        <v>8.4</v>
      </c>
    </row>
    <row r="97" spans="1:19">
      <c r="A97" s="11" t="s">
        <v>246</v>
      </c>
      <c r="B97" s="39" t="s">
        <v>182</v>
      </c>
      <c r="C97" s="40" t="s">
        <v>10</v>
      </c>
      <c r="D97" s="41">
        <v>350</v>
      </c>
      <c r="E97" s="47" t="s">
        <v>9</v>
      </c>
      <c r="F97" s="41">
        <v>1</v>
      </c>
      <c r="G97" s="48">
        <f t="shared" si="0"/>
        <v>350</v>
      </c>
      <c r="H97" s="44" t="s">
        <v>1</v>
      </c>
      <c r="I97" s="45">
        <v>9.5832000000000015</v>
      </c>
      <c r="J97" s="46">
        <v>3354.1200000000003</v>
      </c>
      <c r="S97" s="3">
        <v>8.8000000000000007</v>
      </c>
    </row>
    <row r="98" spans="1:19">
      <c r="A98" s="11" t="s">
        <v>246</v>
      </c>
      <c r="B98" s="39" t="s">
        <v>181</v>
      </c>
      <c r="C98" s="40" t="s">
        <v>10</v>
      </c>
      <c r="D98" s="41">
        <v>300</v>
      </c>
      <c r="E98" s="47" t="s">
        <v>9</v>
      </c>
      <c r="F98" s="41">
        <v>1</v>
      </c>
      <c r="G98" s="48">
        <f t="shared" si="0"/>
        <v>300</v>
      </c>
      <c r="H98" s="44" t="s">
        <v>1</v>
      </c>
      <c r="I98" s="45">
        <v>10.127699999999999</v>
      </c>
      <c r="J98" s="46">
        <v>3038.31</v>
      </c>
      <c r="S98" s="3">
        <v>9.3000000000000007</v>
      </c>
    </row>
    <row r="99" spans="1:19">
      <c r="A99" s="11" t="s">
        <v>94</v>
      </c>
      <c r="B99" s="39" t="s">
        <v>180</v>
      </c>
      <c r="C99" s="40" t="s">
        <v>10</v>
      </c>
      <c r="D99" s="41">
        <v>270</v>
      </c>
      <c r="E99" s="47" t="s">
        <v>9</v>
      </c>
      <c r="F99" s="41">
        <v>1</v>
      </c>
      <c r="G99" s="48">
        <f t="shared" si="0"/>
        <v>270</v>
      </c>
      <c r="H99" s="44" t="s">
        <v>1</v>
      </c>
      <c r="I99" s="45">
        <v>10.454399999999998</v>
      </c>
      <c r="J99" s="46">
        <v>2822.6879999999996</v>
      </c>
      <c r="S99" s="3">
        <v>9.6000000000000014</v>
      </c>
    </row>
    <row r="100" spans="1:19">
      <c r="A100" s="11" t="s">
        <v>246</v>
      </c>
      <c r="B100" s="39" t="s">
        <v>179</v>
      </c>
      <c r="C100" s="40" t="s">
        <v>10</v>
      </c>
      <c r="D100" s="41">
        <v>230</v>
      </c>
      <c r="E100" s="42" t="s">
        <v>9</v>
      </c>
      <c r="F100" s="41">
        <v>1</v>
      </c>
      <c r="G100" s="43">
        <f t="shared" si="0"/>
        <v>230</v>
      </c>
      <c r="H100" s="44" t="s">
        <v>1</v>
      </c>
      <c r="I100" s="45">
        <v>11.4345</v>
      </c>
      <c r="J100" s="46">
        <v>2629.9349999999999</v>
      </c>
      <c r="S100" s="3">
        <v>10.5</v>
      </c>
    </row>
    <row r="101" spans="1:19">
      <c r="A101" s="11" t="s">
        <v>246</v>
      </c>
      <c r="B101" s="39" t="s">
        <v>178</v>
      </c>
      <c r="C101" s="40" t="s">
        <v>10</v>
      </c>
      <c r="D101" s="41">
        <v>210</v>
      </c>
      <c r="E101" s="42" t="s">
        <v>9</v>
      </c>
      <c r="F101" s="41">
        <v>1</v>
      </c>
      <c r="G101" s="43">
        <f t="shared" si="0"/>
        <v>210</v>
      </c>
      <c r="H101" s="44" t="s">
        <v>1</v>
      </c>
      <c r="I101" s="45">
        <v>12.1968</v>
      </c>
      <c r="J101" s="46">
        <v>2561.328</v>
      </c>
      <c r="S101" s="3">
        <v>11.200000000000001</v>
      </c>
    </row>
    <row r="102" spans="1:19">
      <c r="A102" s="11" t="s">
        <v>246</v>
      </c>
      <c r="B102" s="39" t="s">
        <v>177</v>
      </c>
      <c r="C102" s="40" t="s">
        <v>10</v>
      </c>
      <c r="D102" s="41">
        <v>200</v>
      </c>
      <c r="E102" s="42" t="s">
        <v>9</v>
      </c>
      <c r="F102" s="41">
        <v>1</v>
      </c>
      <c r="G102" s="43">
        <f t="shared" si="0"/>
        <v>200</v>
      </c>
      <c r="H102" s="44" t="s">
        <v>1</v>
      </c>
      <c r="I102" s="45">
        <v>12.959099999999999</v>
      </c>
      <c r="J102" s="46">
        <v>2591.8199999999997</v>
      </c>
      <c r="S102" s="3">
        <v>11.9</v>
      </c>
    </row>
    <row r="103" spans="1:19">
      <c r="A103" s="11" t="s">
        <v>246</v>
      </c>
      <c r="B103" s="39" t="s">
        <v>176</v>
      </c>
      <c r="C103" s="40" t="s">
        <v>10</v>
      </c>
      <c r="D103" s="41">
        <v>450</v>
      </c>
      <c r="E103" s="42" t="s">
        <v>9</v>
      </c>
      <c r="F103" s="41">
        <v>1</v>
      </c>
      <c r="G103" s="43">
        <f t="shared" si="0"/>
        <v>450</v>
      </c>
      <c r="H103" s="44" t="s">
        <v>1</v>
      </c>
      <c r="I103" s="45">
        <v>5.9895000000000005</v>
      </c>
      <c r="J103" s="46">
        <v>2695.2750000000001</v>
      </c>
      <c r="S103" s="3">
        <v>5.5</v>
      </c>
    </row>
    <row r="104" spans="1:19">
      <c r="A104" s="11" t="s">
        <v>246</v>
      </c>
      <c r="B104" s="39" t="s">
        <v>175</v>
      </c>
      <c r="C104" s="40" t="s">
        <v>10</v>
      </c>
      <c r="D104" s="41">
        <v>400</v>
      </c>
      <c r="E104" s="47" t="s">
        <v>9</v>
      </c>
      <c r="F104" s="41">
        <v>1</v>
      </c>
      <c r="G104" s="48">
        <f t="shared" si="0"/>
        <v>400</v>
      </c>
      <c r="H104" s="44" t="s">
        <v>1</v>
      </c>
      <c r="I104" s="45">
        <v>6.6429</v>
      </c>
      <c r="J104" s="46">
        <v>2657.16</v>
      </c>
      <c r="S104" s="3">
        <v>6.1000000000000005</v>
      </c>
    </row>
    <row r="105" spans="1:19">
      <c r="A105" s="11" t="s">
        <v>246</v>
      </c>
      <c r="B105" s="39" t="s">
        <v>174</v>
      </c>
      <c r="C105" s="40" t="s">
        <v>10</v>
      </c>
      <c r="D105" s="41">
        <v>380</v>
      </c>
      <c r="E105" s="42" t="s">
        <v>9</v>
      </c>
      <c r="F105" s="41">
        <v>1</v>
      </c>
      <c r="G105" s="43">
        <f t="shared" si="0"/>
        <v>380</v>
      </c>
      <c r="H105" s="44" t="s">
        <v>1</v>
      </c>
      <c r="I105" s="45">
        <v>7.2963000000000005</v>
      </c>
      <c r="J105" s="46">
        <v>2772.5940000000001</v>
      </c>
      <c r="S105" s="3">
        <v>6.7</v>
      </c>
    </row>
    <row r="106" spans="1:19">
      <c r="A106" s="11" t="s">
        <v>246</v>
      </c>
      <c r="B106" s="39" t="s">
        <v>173</v>
      </c>
      <c r="C106" s="40" t="s">
        <v>10</v>
      </c>
      <c r="D106" s="41">
        <v>370</v>
      </c>
      <c r="E106" s="42" t="s">
        <v>9</v>
      </c>
      <c r="F106" s="41">
        <v>1</v>
      </c>
      <c r="G106" s="43">
        <f t="shared" si="0"/>
        <v>370</v>
      </c>
      <c r="H106" s="44" t="s">
        <v>1</v>
      </c>
      <c r="I106" s="45">
        <v>7.4051999999999989</v>
      </c>
      <c r="J106" s="46">
        <v>2739.9239999999995</v>
      </c>
      <c r="S106" s="3">
        <v>6.8000000000000007</v>
      </c>
    </row>
    <row r="107" spans="1:19">
      <c r="A107" s="11" t="s">
        <v>246</v>
      </c>
      <c r="B107" s="39" t="s">
        <v>172</v>
      </c>
      <c r="C107" s="40" t="s">
        <v>10</v>
      </c>
      <c r="D107" s="41">
        <v>350</v>
      </c>
      <c r="E107" s="42" t="s">
        <v>9</v>
      </c>
      <c r="F107" s="41">
        <v>1</v>
      </c>
      <c r="G107" s="43">
        <f t="shared" si="0"/>
        <v>350</v>
      </c>
      <c r="H107" s="44" t="s">
        <v>1</v>
      </c>
      <c r="I107" s="45">
        <v>7.7318999999999996</v>
      </c>
      <c r="J107" s="46">
        <v>2706.165</v>
      </c>
      <c r="S107" s="3">
        <v>7.1000000000000005</v>
      </c>
    </row>
    <row r="108" spans="1:19">
      <c r="A108" s="11" t="s">
        <v>246</v>
      </c>
      <c r="B108" s="39" t="s">
        <v>171</v>
      </c>
      <c r="C108" s="40" t="s">
        <v>10</v>
      </c>
      <c r="D108" s="41">
        <v>300</v>
      </c>
      <c r="E108" s="47" t="s">
        <v>9</v>
      </c>
      <c r="F108" s="41">
        <v>1</v>
      </c>
      <c r="G108" s="48">
        <f t="shared" si="0"/>
        <v>300</v>
      </c>
      <c r="H108" s="44" t="s">
        <v>1</v>
      </c>
      <c r="I108" s="45">
        <v>8.2764000000000006</v>
      </c>
      <c r="J108" s="46">
        <v>2482.92</v>
      </c>
      <c r="S108" s="3">
        <v>7.6000000000000005</v>
      </c>
    </row>
    <row r="109" spans="1:19">
      <c r="A109" s="11" t="s">
        <v>246</v>
      </c>
      <c r="B109" s="39" t="s">
        <v>170</v>
      </c>
      <c r="C109" s="40" t="s">
        <v>10</v>
      </c>
      <c r="D109" s="41">
        <v>270</v>
      </c>
      <c r="E109" s="42" t="s">
        <v>9</v>
      </c>
      <c r="F109" s="41">
        <v>1</v>
      </c>
      <c r="G109" s="43">
        <f t="shared" si="0"/>
        <v>270</v>
      </c>
      <c r="H109" s="44" t="s">
        <v>1</v>
      </c>
      <c r="I109" s="45">
        <v>8.6030999999999995</v>
      </c>
      <c r="J109" s="46">
        <v>2322.837</v>
      </c>
      <c r="S109" s="3">
        <v>7.9</v>
      </c>
    </row>
    <row r="110" spans="1:19">
      <c r="A110" s="11" t="s">
        <v>246</v>
      </c>
      <c r="B110" s="39" t="s">
        <v>169</v>
      </c>
      <c r="C110" s="40" t="s">
        <v>10</v>
      </c>
      <c r="D110" s="41">
        <v>230</v>
      </c>
      <c r="E110" s="42" t="s">
        <v>9</v>
      </c>
      <c r="F110" s="41">
        <v>1</v>
      </c>
      <c r="G110" s="43">
        <f t="shared" si="0"/>
        <v>230</v>
      </c>
      <c r="H110" s="44" t="s">
        <v>1</v>
      </c>
      <c r="I110" s="45">
        <v>9.2565000000000008</v>
      </c>
      <c r="J110" s="46">
        <v>2128.9950000000003</v>
      </c>
      <c r="S110" s="3">
        <v>8.5</v>
      </c>
    </row>
    <row r="111" spans="1:19">
      <c r="A111" s="11" t="s">
        <v>246</v>
      </c>
      <c r="B111" s="39" t="s">
        <v>168</v>
      </c>
      <c r="C111" s="40" t="s">
        <v>10</v>
      </c>
      <c r="D111" s="41">
        <v>210</v>
      </c>
      <c r="E111" s="42" t="s">
        <v>9</v>
      </c>
      <c r="F111" s="41">
        <v>1</v>
      </c>
      <c r="G111" s="43">
        <f t="shared" si="0"/>
        <v>210</v>
      </c>
      <c r="H111" s="44" t="s">
        <v>1</v>
      </c>
      <c r="I111" s="45">
        <v>9.8010000000000002</v>
      </c>
      <c r="J111" s="46">
        <v>2058.21</v>
      </c>
      <c r="S111" s="3">
        <v>9</v>
      </c>
    </row>
    <row r="112" spans="1:19">
      <c r="A112" s="11" t="s">
        <v>246</v>
      </c>
      <c r="B112" s="39" t="s">
        <v>167</v>
      </c>
      <c r="C112" s="40" t="s">
        <v>10</v>
      </c>
      <c r="D112" s="41">
        <v>200</v>
      </c>
      <c r="E112" s="47" t="s">
        <v>9</v>
      </c>
      <c r="F112" s="41">
        <v>1</v>
      </c>
      <c r="G112" s="48">
        <f t="shared" si="0"/>
        <v>200</v>
      </c>
      <c r="H112" s="44" t="s">
        <v>1</v>
      </c>
      <c r="I112" s="45">
        <v>10.4544</v>
      </c>
      <c r="J112" s="46">
        <v>2090.88</v>
      </c>
      <c r="S112" s="3">
        <v>9.6000000000000014</v>
      </c>
    </row>
    <row r="113" spans="1:19">
      <c r="A113" s="11" t="s">
        <v>246</v>
      </c>
      <c r="B113" s="39" t="s">
        <v>166</v>
      </c>
      <c r="C113" s="40" t="s">
        <v>10</v>
      </c>
      <c r="D113" s="41">
        <v>1000</v>
      </c>
      <c r="E113" s="47" t="s">
        <v>9</v>
      </c>
      <c r="F113" s="41">
        <v>1</v>
      </c>
      <c r="G113" s="48">
        <f t="shared" si="0"/>
        <v>1000</v>
      </c>
      <c r="H113" s="44" t="s">
        <v>1</v>
      </c>
      <c r="I113" s="45">
        <v>4.2470999999999997</v>
      </c>
      <c r="J113" s="46">
        <v>4247.0999999999995</v>
      </c>
      <c r="S113" s="3">
        <v>3.9000000000000004</v>
      </c>
    </row>
    <row r="114" spans="1:19">
      <c r="A114" s="11" t="s">
        <v>246</v>
      </c>
      <c r="B114" s="39" t="s">
        <v>165</v>
      </c>
      <c r="C114" s="40" t="s">
        <v>10</v>
      </c>
      <c r="D114" s="41">
        <v>800</v>
      </c>
      <c r="E114" s="42" t="s">
        <v>9</v>
      </c>
      <c r="F114" s="41">
        <v>1</v>
      </c>
      <c r="G114" s="43">
        <f t="shared" ref="G114:G135" si="5">F114*D114</f>
        <v>800</v>
      </c>
      <c r="H114" s="44" t="s">
        <v>1</v>
      </c>
      <c r="I114" s="45">
        <v>4.6826999999999996</v>
      </c>
      <c r="J114" s="46">
        <v>3746.16</v>
      </c>
      <c r="S114" s="3">
        <v>4.3</v>
      </c>
    </row>
    <row r="115" spans="1:19">
      <c r="A115" s="11" t="s">
        <v>246</v>
      </c>
      <c r="B115" s="39" t="s">
        <v>164</v>
      </c>
      <c r="C115" s="40" t="s">
        <v>10</v>
      </c>
      <c r="D115" s="41">
        <v>650</v>
      </c>
      <c r="E115" s="42" t="s">
        <v>9</v>
      </c>
      <c r="F115" s="41">
        <v>1</v>
      </c>
      <c r="G115" s="43">
        <f t="shared" si="5"/>
        <v>650</v>
      </c>
      <c r="H115" s="44" t="s">
        <v>1</v>
      </c>
      <c r="I115" s="45">
        <v>5.1182999999999996</v>
      </c>
      <c r="J115" s="46">
        <v>3326.895</v>
      </c>
      <c r="S115" s="3">
        <v>4.7</v>
      </c>
    </row>
    <row r="116" spans="1:19">
      <c r="A116" s="11" t="s">
        <v>246</v>
      </c>
      <c r="B116" s="39" t="s">
        <v>163</v>
      </c>
      <c r="C116" s="40" t="s">
        <v>10</v>
      </c>
      <c r="D116" s="41">
        <v>550</v>
      </c>
      <c r="E116" s="47" t="s">
        <v>9</v>
      </c>
      <c r="F116" s="41">
        <v>1</v>
      </c>
      <c r="G116" s="48">
        <f t="shared" si="5"/>
        <v>550</v>
      </c>
      <c r="H116" s="44" t="s">
        <v>1</v>
      </c>
      <c r="I116" s="45">
        <v>5.3361000000000001</v>
      </c>
      <c r="J116" s="46">
        <v>2934.855</v>
      </c>
      <c r="S116" s="3">
        <v>4.9000000000000004</v>
      </c>
    </row>
    <row r="117" spans="1:19">
      <c r="A117" s="11" t="s">
        <v>246</v>
      </c>
      <c r="B117" s="39" t="s">
        <v>162</v>
      </c>
      <c r="C117" s="40" t="s">
        <v>10</v>
      </c>
      <c r="D117" s="41">
        <v>450</v>
      </c>
      <c r="E117" s="47" t="s">
        <v>9</v>
      </c>
      <c r="F117" s="41">
        <v>1</v>
      </c>
      <c r="G117" s="48">
        <f t="shared" si="5"/>
        <v>450</v>
      </c>
      <c r="H117" s="44" t="s">
        <v>1</v>
      </c>
      <c r="I117" s="45">
        <v>6.5340000000000007</v>
      </c>
      <c r="J117" s="46">
        <v>2940.3</v>
      </c>
      <c r="S117" s="3">
        <v>6</v>
      </c>
    </row>
    <row r="118" spans="1:19">
      <c r="A118" s="11" t="s">
        <v>246</v>
      </c>
      <c r="B118" s="39" t="s">
        <v>161</v>
      </c>
      <c r="C118" s="40" t="s">
        <v>10</v>
      </c>
      <c r="D118" s="41">
        <v>320</v>
      </c>
      <c r="E118" s="42" t="s">
        <v>9</v>
      </c>
      <c r="F118" s="41">
        <v>1</v>
      </c>
      <c r="G118" s="43">
        <f t="shared" si="5"/>
        <v>320</v>
      </c>
      <c r="H118" s="44" t="s">
        <v>1</v>
      </c>
      <c r="I118" s="45">
        <v>7.6229999999999993</v>
      </c>
      <c r="J118" s="46">
        <v>2439.3599999999997</v>
      </c>
      <c r="S118" s="3">
        <v>7</v>
      </c>
    </row>
    <row r="119" spans="1:19">
      <c r="A119" s="11" t="s">
        <v>246</v>
      </c>
      <c r="B119" s="39" t="s">
        <v>160</v>
      </c>
      <c r="C119" s="40" t="s">
        <v>10</v>
      </c>
      <c r="D119" s="41">
        <v>280</v>
      </c>
      <c r="E119" s="42" t="s">
        <v>9</v>
      </c>
      <c r="F119" s="41">
        <v>1</v>
      </c>
      <c r="G119" s="43">
        <f t="shared" si="5"/>
        <v>280</v>
      </c>
      <c r="H119" s="44" t="s">
        <v>1</v>
      </c>
      <c r="I119" s="45">
        <v>8.8208999999999982</v>
      </c>
      <c r="J119" s="46">
        <v>2469.8519999999994</v>
      </c>
      <c r="S119" s="3">
        <v>8.1</v>
      </c>
    </row>
    <row r="120" spans="1:19">
      <c r="A120" s="11" t="s">
        <v>246</v>
      </c>
      <c r="B120" s="39" t="s">
        <v>159</v>
      </c>
      <c r="C120" s="40" t="s">
        <v>10</v>
      </c>
      <c r="D120" s="41">
        <v>240</v>
      </c>
      <c r="E120" s="47" t="s">
        <v>9</v>
      </c>
      <c r="F120" s="41">
        <v>1</v>
      </c>
      <c r="G120" s="48">
        <f t="shared" si="5"/>
        <v>240</v>
      </c>
      <c r="H120" s="44" t="s">
        <v>1</v>
      </c>
      <c r="I120" s="45">
        <v>10.236600000000001</v>
      </c>
      <c r="J120" s="46">
        <v>2456.7840000000001</v>
      </c>
      <c r="S120" s="3">
        <v>9.4</v>
      </c>
    </row>
    <row r="121" spans="1:19">
      <c r="A121" s="11" t="s">
        <v>246</v>
      </c>
      <c r="B121" s="39" t="s">
        <v>158</v>
      </c>
      <c r="C121" s="40" t="s">
        <v>10</v>
      </c>
      <c r="D121" s="41">
        <v>550</v>
      </c>
      <c r="E121" s="42" t="s">
        <v>9</v>
      </c>
      <c r="F121" s="41">
        <v>1</v>
      </c>
      <c r="G121" s="43">
        <f t="shared" si="5"/>
        <v>550</v>
      </c>
      <c r="H121" s="44" t="s">
        <v>1</v>
      </c>
      <c r="I121" s="45">
        <v>4.4648999999999992</v>
      </c>
      <c r="J121" s="46">
        <v>2455.6949999999997</v>
      </c>
      <c r="S121" s="3">
        <v>4.1000000000000005</v>
      </c>
    </row>
    <row r="122" spans="1:19">
      <c r="A122" s="11" t="s">
        <v>246</v>
      </c>
      <c r="B122" s="39" t="s">
        <v>157</v>
      </c>
      <c r="C122" s="40" t="s">
        <v>10</v>
      </c>
      <c r="D122" s="41">
        <v>500</v>
      </c>
      <c r="E122" s="47" t="s">
        <v>9</v>
      </c>
      <c r="F122" s="41">
        <v>1</v>
      </c>
      <c r="G122" s="48">
        <f t="shared" si="5"/>
        <v>500</v>
      </c>
      <c r="H122" s="44" t="s">
        <v>1</v>
      </c>
      <c r="I122" s="45">
        <v>4.9005000000000001</v>
      </c>
      <c r="J122" s="46">
        <v>2450.25</v>
      </c>
      <c r="S122" s="3">
        <v>4.5</v>
      </c>
    </row>
    <row r="123" spans="1:19">
      <c r="A123" s="11" t="s">
        <v>246</v>
      </c>
      <c r="B123" s="39" t="s">
        <v>156</v>
      </c>
      <c r="C123" s="40" t="s">
        <v>10</v>
      </c>
      <c r="D123" s="41">
        <v>450</v>
      </c>
      <c r="E123" s="47" t="s">
        <v>9</v>
      </c>
      <c r="F123" s="41">
        <v>1</v>
      </c>
      <c r="G123" s="48">
        <f t="shared" si="5"/>
        <v>450</v>
      </c>
      <c r="H123" s="44" t="s">
        <v>1</v>
      </c>
      <c r="I123" s="45">
        <v>5.6628000000000007</v>
      </c>
      <c r="J123" s="46">
        <v>2548.2600000000002</v>
      </c>
      <c r="S123" s="3">
        <v>5.2</v>
      </c>
    </row>
    <row r="124" spans="1:19">
      <c r="A124" s="11" t="s">
        <v>246</v>
      </c>
      <c r="B124" s="39" t="s">
        <v>155</v>
      </c>
      <c r="C124" s="40" t="s">
        <v>10</v>
      </c>
      <c r="D124" s="41">
        <v>400</v>
      </c>
      <c r="E124" s="42" t="s">
        <v>9</v>
      </c>
      <c r="F124" s="41">
        <v>1</v>
      </c>
      <c r="G124" s="43">
        <f t="shared" si="5"/>
        <v>400</v>
      </c>
      <c r="H124" s="44" t="s">
        <v>1</v>
      </c>
      <c r="I124" s="45">
        <v>6.2073</v>
      </c>
      <c r="J124" s="46">
        <v>2482.92</v>
      </c>
      <c r="S124" s="3">
        <v>5.7</v>
      </c>
    </row>
    <row r="125" spans="1:19">
      <c r="A125" s="11" t="s">
        <v>246</v>
      </c>
      <c r="B125" s="39" t="s">
        <v>154</v>
      </c>
      <c r="C125" s="40" t="s">
        <v>10</v>
      </c>
      <c r="D125" s="41">
        <v>350</v>
      </c>
      <c r="E125" s="42" t="s">
        <v>9</v>
      </c>
      <c r="F125" s="41">
        <v>1</v>
      </c>
      <c r="G125" s="43">
        <f t="shared" si="5"/>
        <v>350</v>
      </c>
      <c r="H125" s="44" t="s">
        <v>1</v>
      </c>
      <c r="I125" s="45">
        <v>7.5141</v>
      </c>
      <c r="J125" s="46">
        <v>2629.9349999999999</v>
      </c>
      <c r="S125" s="3">
        <v>6.9</v>
      </c>
    </row>
    <row r="126" spans="1:19">
      <c r="A126" s="11" t="s">
        <v>246</v>
      </c>
      <c r="B126" s="39" t="s">
        <v>153</v>
      </c>
      <c r="C126" s="40" t="s">
        <v>10</v>
      </c>
      <c r="D126" s="41">
        <v>300</v>
      </c>
      <c r="E126" s="42" t="s">
        <v>9</v>
      </c>
      <c r="F126" s="41">
        <v>1</v>
      </c>
      <c r="G126" s="43">
        <f t="shared" si="5"/>
        <v>300</v>
      </c>
      <c r="H126" s="44" t="s">
        <v>1</v>
      </c>
      <c r="I126" s="45">
        <v>7.9496999999999991</v>
      </c>
      <c r="J126" s="46">
        <v>2384.91</v>
      </c>
      <c r="S126" s="3">
        <v>7.3000000000000007</v>
      </c>
    </row>
    <row r="127" spans="1:19">
      <c r="A127" s="11" t="s">
        <v>246</v>
      </c>
      <c r="B127" s="39" t="s">
        <v>152</v>
      </c>
      <c r="C127" s="40" t="s">
        <v>10</v>
      </c>
      <c r="D127" s="41">
        <v>250</v>
      </c>
      <c r="E127" s="47" t="s">
        <v>9</v>
      </c>
      <c r="F127" s="41">
        <v>1</v>
      </c>
      <c r="G127" s="48">
        <f t="shared" si="5"/>
        <v>250</v>
      </c>
      <c r="H127" s="44" t="s">
        <v>1</v>
      </c>
      <c r="I127" s="45">
        <v>8.8209</v>
      </c>
      <c r="J127" s="46">
        <v>2205.2249999999999</v>
      </c>
      <c r="S127" s="3">
        <v>8.1</v>
      </c>
    </row>
    <row r="128" spans="1:19">
      <c r="A128" s="11" t="s">
        <v>246</v>
      </c>
      <c r="B128" s="39" t="s">
        <v>151</v>
      </c>
      <c r="C128" s="40" t="s">
        <v>10</v>
      </c>
      <c r="D128" s="41">
        <v>220</v>
      </c>
      <c r="E128" s="47" t="s">
        <v>9</v>
      </c>
      <c r="F128" s="41">
        <v>1</v>
      </c>
      <c r="G128" s="48">
        <f t="shared" si="5"/>
        <v>220</v>
      </c>
      <c r="H128" s="44" t="s">
        <v>1</v>
      </c>
      <c r="I128" s="45">
        <v>10.4544</v>
      </c>
      <c r="J128" s="46">
        <v>2299.9679999999998</v>
      </c>
      <c r="S128" s="3">
        <v>9.6000000000000014</v>
      </c>
    </row>
    <row r="129" spans="1:19">
      <c r="A129" s="11" t="s">
        <v>246</v>
      </c>
      <c r="B129" s="39" t="s">
        <v>206</v>
      </c>
      <c r="C129" s="40" t="s">
        <v>10</v>
      </c>
      <c r="D129" s="41">
        <v>250</v>
      </c>
      <c r="E129" s="47" t="s">
        <v>9</v>
      </c>
      <c r="F129" s="41">
        <v>5</v>
      </c>
      <c r="G129" s="48">
        <f t="shared" si="5"/>
        <v>1250</v>
      </c>
      <c r="H129" s="44" t="s">
        <v>1</v>
      </c>
      <c r="I129" s="45">
        <v>21.562200000000001</v>
      </c>
      <c r="J129" s="46">
        <v>5390.55</v>
      </c>
      <c r="S129" s="3">
        <v>19.8</v>
      </c>
    </row>
    <row r="130" spans="1:19">
      <c r="A130" s="11" t="s">
        <v>246</v>
      </c>
      <c r="B130" s="39" t="s">
        <v>205</v>
      </c>
      <c r="C130" s="40" t="s">
        <v>10</v>
      </c>
      <c r="D130" s="41">
        <v>250</v>
      </c>
      <c r="E130" s="42" t="s">
        <v>9</v>
      </c>
      <c r="F130" s="41">
        <v>5</v>
      </c>
      <c r="G130" s="43">
        <f t="shared" si="5"/>
        <v>1250</v>
      </c>
      <c r="H130" s="44" t="s">
        <v>1</v>
      </c>
      <c r="I130" s="45">
        <v>24.066899999999997</v>
      </c>
      <c r="J130" s="46">
        <v>6016.7249999999995</v>
      </c>
      <c r="S130" s="3">
        <v>22.1</v>
      </c>
    </row>
    <row r="131" spans="1:19">
      <c r="A131" s="11" t="s">
        <v>246</v>
      </c>
      <c r="B131" s="39" t="s">
        <v>150</v>
      </c>
      <c r="C131" s="40" t="s">
        <v>10</v>
      </c>
      <c r="D131" s="41">
        <v>250</v>
      </c>
      <c r="E131" s="42" t="s">
        <v>9</v>
      </c>
      <c r="F131" s="41">
        <v>5</v>
      </c>
      <c r="G131" s="43">
        <f t="shared" si="5"/>
        <v>1250</v>
      </c>
      <c r="H131" s="44" t="s">
        <v>1</v>
      </c>
      <c r="I131" s="45">
        <v>26.462700000000005</v>
      </c>
      <c r="J131" s="46">
        <v>6615.6750000000011</v>
      </c>
      <c r="S131" s="3">
        <v>24.3</v>
      </c>
    </row>
    <row r="132" spans="1:19">
      <c r="A132" s="11" t="s">
        <v>246</v>
      </c>
      <c r="B132" s="39" t="s">
        <v>207</v>
      </c>
      <c r="C132" s="40" t="s">
        <v>10</v>
      </c>
      <c r="D132" s="41">
        <v>250</v>
      </c>
      <c r="E132" s="42" t="s">
        <v>9</v>
      </c>
      <c r="F132" s="41">
        <v>5</v>
      </c>
      <c r="G132" s="43">
        <f t="shared" si="5"/>
        <v>1250</v>
      </c>
      <c r="H132" s="44" t="s">
        <v>1</v>
      </c>
      <c r="I132" s="45">
        <v>28.858500000000003</v>
      </c>
      <c r="J132" s="46">
        <v>7214.6250000000009</v>
      </c>
      <c r="S132" s="3">
        <v>26.5</v>
      </c>
    </row>
    <row r="133" spans="1:19">
      <c r="A133" s="11" t="s">
        <v>246</v>
      </c>
      <c r="B133" s="39" t="s">
        <v>208</v>
      </c>
      <c r="C133" s="40" t="s">
        <v>10</v>
      </c>
      <c r="D133" s="41">
        <v>250</v>
      </c>
      <c r="E133" s="47" t="s">
        <v>9</v>
      </c>
      <c r="F133" s="41">
        <v>5</v>
      </c>
      <c r="G133" s="48">
        <f t="shared" si="5"/>
        <v>1250</v>
      </c>
      <c r="H133" s="44" t="s">
        <v>1</v>
      </c>
      <c r="I133" s="45">
        <v>31.472100000000001</v>
      </c>
      <c r="J133" s="46">
        <v>7868.0250000000005</v>
      </c>
      <c r="S133" s="3">
        <v>28.900000000000002</v>
      </c>
    </row>
    <row r="134" spans="1:19">
      <c r="A134" s="11" t="s">
        <v>246</v>
      </c>
      <c r="B134" s="39" t="s">
        <v>149</v>
      </c>
      <c r="C134" s="40" t="s">
        <v>10</v>
      </c>
      <c r="D134" s="41">
        <v>160</v>
      </c>
      <c r="E134" s="47" t="s">
        <v>9</v>
      </c>
      <c r="F134" s="41">
        <v>5</v>
      </c>
      <c r="G134" s="48">
        <f t="shared" si="5"/>
        <v>800</v>
      </c>
      <c r="H134" s="44" t="s">
        <v>1</v>
      </c>
      <c r="I134" s="45">
        <v>20.1465</v>
      </c>
      <c r="J134" s="46">
        <v>3223.44</v>
      </c>
      <c r="S134" s="3">
        <v>18.5</v>
      </c>
    </row>
    <row r="135" spans="1:19" ht="19.5" thickBot="1">
      <c r="A135" s="15" t="s">
        <v>246</v>
      </c>
      <c r="B135" s="74" t="s">
        <v>148</v>
      </c>
      <c r="C135" s="75" t="s">
        <v>10</v>
      </c>
      <c r="D135" s="78">
        <v>250</v>
      </c>
      <c r="E135" s="81" t="s">
        <v>9</v>
      </c>
      <c r="F135" s="78">
        <v>5</v>
      </c>
      <c r="G135" s="82">
        <f t="shared" si="5"/>
        <v>1250</v>
      </c>
      <c r="H135" s="80" t="s">
        <v>1</v>
      </c>
      <c r="I135" s="55">
        <v>6.8606999999999987</v>
      </c>
      <c r="J135" s="56">
        <v>1715.1749999999997</v>
      </c>
      <c r="S135" s="2">
        <v>6.3000000000000007</v>
      </c>
    </row>
    <row r="136" spans="1:19">
      <c r="A136" s="16" t="s">
        <v>247</v>
      </c>
      <c r="B136" s="39" t="s">
        <v>91</v>
      </c>
      <c r="C136" s="40" t="s">
        <v>15</v>
      </c>
      <c r="D136" s="41">
        <v>41</v>
      </c>
      <c r="E136" s="42" t="s">
        <v>3</v>
      </c>
      <c r="F136" s="41">
        <v>10</v>
      </c>
      <c r="G136" s="43">
        <f t="shared" ref="G136:G163" si="6">F136*D136</f>
        <v>410</v>
      </c>
      <c r="H136" s="44" t="s">
        <v>1</v>
      </c>
      <c r="I136" s="45">
        <v>633.798</v>
      </c>
      <c r="J136" s="46">
        <v>25985.718000000001</v>
      </c>
      <c r="S136" s="3">
        <v>582</v>
      </c>
    </row>
    <row r="137" spans="1:19">
      <c r="A137" s="11" t="s">
        <v>247</v>
      </c>
      <c r="B137" s="39" t="s">
        <v>90</v>
      </c>
      <c r="C137" s="40" t="s">
        <v>15</v>
      </c>
      <c r="D137" s="67">
        <v>32.799999999999997</v>
      </c>
      <c r="E137" s="42" t="s">
        <v>3</v>
      </c>
      <c r="F137" s="41">
        <v>10</v>
      </c>
      <c r="G137" s="71">
        <f t="shared" si="6"/>
        <v>328</v>
      </c>
      <c r="H137" s="44" t="s">
        <v>1</v>
      </c>
      <c r="I137" s="45">
        <v>760.12199999999996</v>
      </c>
      <c r="J137" s="46">
        <v>24932.001599999996</v>
      </c>
      <c r="S137" s="3">
        <v>698</v>
      </c>
    </row>
    <row r="138" spans="1:19">
      <c r="A138" s="11" t="s">
        <v>247</v>
      </c>
      <c r="B138" s="39" t="s">
        <v>89</v>
      </c>
      <c r="C138" s="40" t="s">
        <v>15</v>
      </c>
      <c r="D138" s="41">
        <v>26</v>
      </c>
      <c r="E138" s="47" t="s">
        <v>3</v>
      </c>
      <c r="F138" s="41">
        <v>10</v>
      </c>
      <c r="G138" s="48">
        <f t="shared" si="6"/>
        <v>260</v>
      </c>
      <c r="H138" s="44" t="s">
        <v>1</v>
      </c>
      <c r="I138" s="45">
        <v>1073.7539999999999</v>
      </c>
      <c r="J138" s="46">
        <v>27917.603999999999</v>
      </c>
      <c r="S138" s="3">
        <v>986</v>
      </c>
    </row>
    <row r="139" spans="1:19">
      <c r="A139" s="11" t="s">
        <v>247</v>
      </c>
      <c r="B139" s="39" t="s">
        <v>88</v>
      </c>
      <c r="C139" s="40" t="s">
        <v>15</v>
      </c>
      <c r="D139" s="41">
        <v>2</v>
      </c>
      <c r="E139" s="47" t="s">
        <v>3</v>
      </c>
      <c r="F139" s="41">
        <v>10</v>
      </c>
      <c r="G139" s="48">
        <f t="shared" si="6"/>
        <v>20</v>
      </c>
      <c r="H139" s="44" t="s">
        <v>1</v>
      </c>
      <c r="I139" s="45">
        <v>2289.078</v>
      </c>
      <c r="J139" s="46">
        <v>4578.1559999999999</v>
      </c>
      <c r="S139" s="3">
        <v>2102</v>
      </c>
    </row>
    <row r="140" spans="1:19">
      <c r="A140" s="11" t="s">
        <v>247</v>
      </c>
      <c r="B140" s="83" t="s">
        <v>240</v>
      </c>
      <c r="C140" s="40" t="s">
        <v>15</v>
      </c>
      <c r="D140" s="67">
        <v>52.5</v>
      </c>
      <c r="E140" s="47" t="s">
        <v>3</v>
      </c>
      <c r="F140" s="41">
        <v>100</v>
      </c>
      <c r="G140" s="48">
        <f t="shared" ref="G140" si="7">F140*D140</f>
        <v>5250</v>
      </c>
      <c r="H140" s="44" t="s">
        <v>1</v>
      </c>
      <c r="I140" s="45">
        <v>439.95600000000002</v>
      </c>
      <c r="J140" s="46">
        <v>23097.690000000002</v>
      </c>
      <c r="S140" s="3">
        <v>404</v>
      </c>
    </row>
    <row r="141" spans="1:19">
      <c r="A141" s="11" t="s">
        <v>247</v>
      </c>
      <c r="B141" s="72" t="s">
        <v>241</v>
      </c>
      <c r="C141" s="40" t="s">
        <v>15</v>
      </c>
      <c r="D141" s="41">
        <v>42</v>
      </c>
      <c r="E141" s="47" t="s">
        <v>3</v>
      </c>
      <c r="F141" s="73" t="s">
        <v>216</v>
      </c>
      <c r="G141" s="48"/>
      <c r="H141" s="44" t="s">
        <v>1</v>
      </c>
      <c r="I141" s="45">
        <v>439.95600000000002</v>
      </c>
      <c r="J141" s="46">
        <v>18478.152000000002</v>
      </c>
      <c r="S141" s="3">
        <v>404</v>
      </c>
    </row>
    <row r="142" spans="1:19">
      <c r="A142" s="11" t="s">
        <v>247</v>
      </c>
      <c r="B142" s="83" t="s">
        <v>242</v>
      </c>
      <c r="C142" s="40" t="s">
        <v>15</v>
      </c>
      <c r="D142" s="41">
        <v>42</v>
      </c>
      <c r="E142" s="42" t="s">
        <v>3</v>
      </c>
      <c r="F142" s="41">
        <v>100</v>
      </c>
      <c r="G142" s="71">
        <f t="shared" ref="G142" si="8">F142*D142</f>
        <v>4200</v>
      </c>
      <c r="H142" s="44" t="s">
        <v>1</v>
      </c>
      <c r="I142" s="45">
        <v>540.14400000000001</v>
      </c>
      <c r="J142" s="46">
        <v>22686.048000000003</v>
      </c>
      <c r="S142" s="3">
        <v>496</v>
      </c>
    </row>
    <row r="143" spans="1:19">
      <c r="A143" s="11" t="s">
        <v>247</v>
      </c>
      <c r="B143" s="72" t="s">
        <v>243</v>
      </c>
      <c r="C143" s="40" t="s">
        <v>15</v>
      </c>
      <c r="D143" s="67">
        <v>31.5</v>
      </c>
      <c r="E143" s="42" t="s">
        <v>3</v>
      </c>
      <c r="F143" s="73" t="s">
        <v>216</v>
      </c>
      <c r="G143" s="71"/>
      <c r="H143" s="44" t="s">
        <v>1</v>
      </c>
      <c r="I143" s="45">
        <v>540.14400000000001</v>
      </c>
      <c r="J143" s="46">
        <v>17014.536</v>
      </c>
      <c r="S143" s="3">
        <v>496</v>
      </c>
    </row>
    <row r="144" spans="1:19">
      <c r="A144" s="11" t="s">
        <v>247</v>
      </c>
      <c r="B144" s="39" t="s">
        <v>87</v>
      </c>
      <c r="C144" s="40" t="s">
        <v>15</v>
      </c>
      <c r="D144" s="41">
        <v>40</v>
      </c>
      <c r="E144" s="42" t="s">
        <v>3</v>
      </c>
      <c r="F144" s="41">
        <v>100</v>
      </c>
      <c r="G144" s="43">
        <f t="shared" si="6"/>
        <v>4000</v>
      </c>
      <c r="H144" s="44" t="s">
        <v>1</v>
      </c>
      <c r="I144" s="45">
        <v>583.70399999999995</v>
      </c>
      <c r="J144" s="46">
        <v>23348.159999999996</v>
      </c>
      <c r="S144" s="3">
        <v>536</v>
      </c>
    </row>
    <row r="145" spans="1:19">
      <c r="A145" s="11" t="s">
        <v>247</v>
      </c>
      <c r="B145" s="39" t="s">
        <v>86</v>
      </c>
      <c r="C145" s="40" t="s">
        <v>15</v>
      </c>
      <c r="D145" s="41">
        <v>100</v>
      </c>
      <c r="E145" s="42" t="s">
        <v>3</v>
      </c>
      <c r="F145" s="41">
        <v>10</v>
      </c>
      <c r="G145" s="43">
        <f t="shared" si="6"/>
        <v>1000</v>
      </c>
      <c r="H145" s="44" t="s">
        <v>1</v>
      </c>
      <c r="I145" s="45">
        <v>50.093999999999994</v>
      </c>
      <c r="J145" s="46">
        <v>5009.3999999999996</v>
      </c>
      <c r="S145" s="3">
        <v>46</v>
      </c>
    </row>
    <row r="146" spans="1:19">
      <c r="A146" s="11" t="s">
        <v>247</v>
      </c>
      <c r="B146" s="39" t="s">
        <v>199</v>
      </c>
      <c r="C146" s="40" t="s">
        <v>10</v>
      </c>
      <c r="D146" s="41">
        <v>2000</v>
      </c>
      <c r="E146" s="47" t="s">
        <v>9</v>
      </c>
      <c r="F146" s="41">
        <v>1</v>
      </c>
      <c r="G146" s="48">
        <f t="shared" si="6"/>
        <v>2000</v>
      </c>
      <c r="H146" s="44" t="s">
        <v>1</v>
      </c>
      <c r="I146" s="45">
        <v>3.5937000000000001</v>
      </c>
      <c r="J146" s="46">
        <v>7187.4000000000005</v>
      </c>
      <c r="S146" s="3">
        <v>3.3000000000000003</v>
      </c>
    </row>
    <row r="147" spans="1:19">
      <c r="A147" s="11" t="s">
        <v>246</v>
      </c>
      <c r="B147" s="39" t="s">
        <v>85</v>
      </c>
      <c r="C147" s="40" t="s">
        <v>10</v>
      </c>
      <c r="D147" s="41">
        <v>1300</v>
      </c>
      <c r="E147" s="47" t="s">
        <v>9</v>
      </c>
      <c r="F147" s="41">
        <v>1</v>
      </c>
      <c r="G147" s="48">
        <f t="shared" si="6"/>
        <v>1300</v>
      </c>
      <c r="H147" s="44" t="s">
        <v>1</v>
      </c>
      <c r="I147" s="45">
        <v>4.1382000000000003</v>
      </c>
      <c r="J147" s="46">
        <v>5379.6600000000008</v>
      </c>
      <c r="S147" s="3">
        <v>3.8000000000000003</v>
      </c>
    </row>
    <row r="148" spans="1:19">
      <c r="A148" s="11" t="s">
        <v>247</v>
      </c>
      <c r="B148" s="39" t="s">
        <v>84</v>
      </c>
      <c r="C148" s="40" t="s">
        <v>10</v>
      </c>
      <c r="D148" s="41">
        <v>1170</v>
      </c>
      <c r="E148" s="47" t="s">
        <v>9</v>
      </c>
      <c r="F148" s="41">
        <v>1</v>
      </c>
      <c r="G148" s="48">
        <f t="shared" si="6"/>
        <v>1170</v>
      </c>
      <c r="H148" s="44" t="s">
        <v>1</v>
      </c>
      <c r="I148" s="45">
        <v>4.4649000000000001</v>
      </c>
      <c r="J148" s="46">
        <v>5223.933</v>
      </c>
      <c r="S148" s="3">
        <v>4.1000000000000005</v>
      </c>
    </row>
    <row r="149" spans="1:19">
      <c r="A149" s="11" t="s">
        <v>247</v>
      </c>
      <c r="B149" s="39" t="s">
        <v>83</v>
      </c>
      <c r="C149" s="40" t="s">
        <v>10</v>
      </c>
      <c r="D149" s="41">
        <v>930</v>
      </c>
      <c r="E149" s="47" t="s">
        <v>9</v>
      </c>
      <c r="F149" s="41">
        <v>1</v>
      </c>
      <c r="G149" s="48">
        <f t="shared" si="6"/>
        <v>930</v>
      </c>
      <c r="H149" s="44" t="s">
        <v>1</v>
      </c>
      <c r="I149" s="45">
        <v>5.0094000000000003</v>
      </c>
      <c r="J149" s="46">
        <v>4658.7420000000002</v>
      </c>
      <c r="S149" s="3">
        <v>4.6000000000000005</v>
      </c>
    </row>
    <row r="150" spans="1:19">
      <c r="A150" s="11" t="s">
        <v>247</v>
      </c>
      <c r="B150" s="39" t="s">
        <v>82</v>
      </c>
      <c r="C150" s="40" t="s">
        <v>10</v>
      </c>
      <c r="D150" s="41">
        <v>720</v>
      </c>
      <c r="E150" s="47" t="s">
        <v>9</v>
      </c>
      <c r="F150" s="41">
        <v>1</v>
      </c>
      <c r="G150" s="48">
        <f t="shared" si="6"/>
        <v>720</v>
      </c>
      <c r="H150" s="44" t="s">
        <v>1</v>
      </c>
      <c r="I150" s="45">
        <v>5.1183000000000005</v>
      </c>
      <c r="J150" s="46">
        <v>3685.1760000000004</v>
      </c>
      <c r="S150" s="3">
        <v>4.7</v>
      </c>
    </row>
    <row r="151" spans="1:19">
      <c r="A151" s="11" t="s">
        <v>247</v>
      </c>
      <c r="B151" s="39" t="s">
        <v>81</v>
      </c>
      <c r="C151" s="40" t="s">
        <v>10</v>
      </c>
      <c r="D151" s="41">
        <v>560</v>
      </c>
      <c r="E151" s="47" t="s">
        <v>9</v>
      </c>
      <c r="F151" s="41">
        <v>1</v>
      </c>
      <c r="G151" s="48">
        <f t="shared" si="6"/>
        <v>560</v>
      </c>
      <c r="H151" s="44" t="s">
        <v>1</v>
      </c>
      <c r="I151" s="45">
        <v>5.5539000000000005</v>
      </c>
      <c r="J151" s="46">
        <v>3110.1840000000002</v>
      </c>
      <c r="S151" s="3">
        <v>5.0999999999999996</v>
      </c>
    </row>
    <row r="152" spans="1:19">
      <c r="A152" s="11" t="s">
        <v>247</v>
      </c>
      <c r="B152" s="39" t="s">
        <v>80</v>
      </c>
      <c r="C152" s="40" t="s">
        <v>10</v>
      </c>
      <c r="D152" s="41">
        <v>530</v>
      </c>
      <c r="E152" s="47" t="s">
        <v>9</v>
      </c>
      <c r="F152" s="41">
        <v>1</v>
      </c>
      <c r="G152" s="48">
        <f t="shared" si="6"/>
        <v>530</v>
      </c>
      <c r="H152" s="44" t="s">
        <v>1</v>
      </c>
      <c r="I152" s="45">
        <v>5.7716999999999992</v>
      </c>
      <c r="J152" s="46">
        <v>3059.0009999999997</v>
      </c>
      <c r="S152" s="3">
        <v>5.3000000000000007</v>
      </c>
    </row>
    <row r="153" spans="1:19">
      <c r="A153" s="11" t="s">
        <v>247</v>
      </c>
      <c r="B153" s="39" t="s">
        <v>79</v>
      </c>
      <c r="C153" s="40" t="s">
        <v>10</v>
      </c>
      <c r="D153" s="41">
        <v>470</v>
      </c>
      <c r="E153" s="47" t="s">
        <v>9</v>
      </c>
      <c r="F153" s="41">
        <v>1</v>
      </c>
      <c r="G153" s="48">
        <f t="shared" si="6"/>
        <v>470</v>
      </c>
      <c r="H153" s="44" t="s">
        <v>1</v>
      </c>
      <c r="I153" s="45">
        <v>6.4250999999999987</v>
      </c>
      <c r="J153" s="46">
        <v>3019.7969999999996</v>
      </c>
      <c r="S153" s="3">
        <v>5.9</v>
      </c>
    </row>
    <row r="154" spans="1:19">
      <c r="A154" s="11" t="s">
        <v>247</v>
      </c>
      <c r="B154" s="39" t="s">
        <v>78</v>
      </c>
      <c r="C154" s="40" t="s">
        <v>10</v>
      </c>
      <c r="D154" s="41">
        <v>450</v>
      </c>
      <c r="E154" s="42" t="s">
        <v>9</v>
      </c>
      <c r="F154" s="41">
        <v>1</v>
      </c>
      <c r="G154" s="43">
        <f t="shared" si="6"/>
        <v>450</v>
      </c>
      <c r="H154" s="44" t="s">
        <v>1</v>
      </c>
      <c r="I154" s="45">
        <v>7.2962999999999987</v>
      </c>
      <c r="J154" s="46">
        <v>3283.3349999999996</v>
      </c>
      <c r="S154" s="3">
        <v>6.7</v>
      </c>
    </row>
    <row r="155" spans="1:19">
      <c r="A155" s="11" t="s">
        <v>247</v>
      </c>
      <c r="B155" s="39" t="s">
        <v>77</v>
      </c>
      <c r="C155" s="40" t="s">
        <v>10</v>
      </c>
      <c r="D155" s="41">
        <v>370</v>
      </c>
      <c r="E155" s="47" t="s">
        <v>9</v>
      </c>
      <c r="F155" s="41">
        <v>1</v>
      </c>
      <c r="G155" s="48">
        <f t="shared" si="6"/>
        <v>370</v>
      </c>
      <c r="H155" s="44" t="s">
        <v>1</v>
      </c>
      <c r="I155" s="45">
        <v>7.8407999999999998</v>
      </c>
      <c r="J155" s="46">
        <v>2901.096</v>
      </c>
      <c r="S155" s="3">
        <v>7.2</v>
      </c>
    </row>
    <row r="156" spans="1:19">
      <c r="A156" s="11" t="s">
        <v>247</v>
      </c>
      <c r="B156" s="39" t="s">
        <v>76</v>
      </c>
      <c r="C156" s="40" t="s">
        <v>10</v>
      </c>
      <c r="D156" s="41">
        <v>330</v>
      </c>
      <c r="E156" s="47" t="s">
        <v>9</v>
      </c>
      <c r="F156" s="41">
        <v>1</v>
      </c>
      <c r="G156" s="48">
        <f t="shared" si="6"/>
        <v>330</v>
      </c>
      <c r="H156" s="44" t="s">
        <v>1</v>
      </c>
      <c r="I156" s="45">
        <v>8.3852999999999991</v>
      </c>
      <c r="J156" s="46">
        <v>2767.1489999999994</v>
      </c>
      <c r="S156" s="3">
        <v>7.7</v>
      </c>
    </row>
    <row r="157" spans="1:19">
      <c r="A157" s="11" t="s">
        <v>247</v>
      </c>
      <c r="B157" s="39" t="s">
        <v>75</v>
      </c>
      <c r="C157" s="40" t="s">
        <v>10</v>
      </c>
      <c r="D157" s="41">
        <v>280</v>
      </c>
      <c r="E157" s="47" t="s">
        <v>9</v>
      </c>
      <c r="F157" s="41">
        <v>1</v>
      </c>
      <c r="G157" s="48">
        <f t="shared" si="6"/>
        <v>280</v>
      </c>
      <c r="H157" s="44" t="s">
        <v>1</v>
      </c>
      <c r="I157" s="45">
        <v>9.5832000000000015</v>
      </c>
      <c r="J157" s="46">
        <v>2683.2960000000003</v>
      </c>
      <c r="S157" s="3">
        <v>8.8000000000000007</v>
      </c>
    </row>
    <row r="158" spans="1:19">
      <c r="A158" s="11" t="s">
        <v>247</v>
      </c>
      <c r="B158" s="39" t="s">
        <v>74</v>
      </c>
      <c r="C158" s="40" t="s">
        <v>10</v>
      </c>
      <c r="D158" s="41">
        <v>260</v>
      </c>
      <c r="E158" s="47" t="s">
        <v>9</v>
      </c>
      <c r="F158" s="41">
        <v>1</v>
      </c>
      <c r="G158" s="48">
        <f t="shared" si="6"/>
        <v>260</v>
      </c>
      <c r="H158" s="44" t="s">
        <v>1</v>
      </c>
      <c r="I158" s="45">
        <v>10.889999999999999</v>
      </c>
      <c r="J158" s="46">
        <v>2831.3999999999996</v>
      </c>
      <c r="S158" s="3">
        <v>10</v>
      </c>
    </row>
    <row r="159" spans="1:19">
      <c r="A159" s="11" t="s">
        <v>247</v>
      </c>
      <c r="B159" s="39" t="s">
        <v>73</v>
      </c>
      <c r="C159" s="40" t="s">
        <v>10</v>
      </c>
      <c r="D159" s="41">
        <v>240</v>
      </c>
      <c r="E159" s="47" t="s">
        <v>9</v>
      </c>
      <c r="F159" s="41">
        <v>1</v>
      </c>
      <c r="G159" s="48">
        <f t="shared" si="6"/>
        <v>240</v>
      </c>
      <c r="H159" s="44" t="s">
        <v>1</v>
      </c>
      <c r="I159" s="45">
        <v>13.3947</v>
      </c>
      <c r="J159" s="46">
        <v>3214.7280000000001</v>
      </c>
      <c r="S159" s="3">
        <v>12.3</v>
      </c>
    </row>
    <row r="160" spans="1:19">
      <c r="A160" s="11" t="s">
        <v>247</v>
      </c>
      <c r="B160" s="39" t="s">
        <v>72</v>
      </c>
      <c r="C160" s="40" t="s">
        <v>10</v>
      </c>
      <c r="D160" s="41">
        <v>220</v>
      </c>
      <c r="E160" s="42" t="s">
        <v>9</v>
      </c>
      <c r="F160" s="41">
        <v>1</v>
      </c>
      <c r="G160" s="43">
        <f t="shared" si="6"/>
        <v>220</v>
      </c>
      <c r="H160" s="44" t="s">
        <v>1</v>
      </c>
      <c r="I160" s="45">
        <v>15.137099999999998</v>
      </c>
      <c r="J160" s="46">
        <v>3330.1619999999998</v>
      </c>
      <c r="S160" s="3">
        <v>13.9</v>
      </c>
    </row>
    <row r="161" spans="1:19">
      <c r="A161" s="11" t="s">
        <v>247</v>
      </c>
      <c r="B161" s="39" t="s">
        <v>71</v>
      </c>
      <c r="C161" s="40" t="s">
        <v>10</v>
      </c>
      <c r="D161" s="41">
        <v>1300</v>
      </c>
      <c r="E161" s="47" t="s">
        <v>9</v>
      </c>
      <c r="F161" s="41">
        <v>1</v>
      </c>
      <c r="G161" s="48">
        <f t="shared" si="6"/>
        <v>1300</v>
      </c>
      <c r="H161" s="44" t="s">
        <v>1</v>
      </c>
      <c r="I161" s="45">
        <v>4.2471000000000005</v>
      </c>
      <c r="J161" s="46">
        <v>5521.2300000000005</v>
      </c>
      <c r="S161" s="3">
        <v>3.9000000000000004</v>
      </c>
    </row>
    <row r="162" spans="1:19">
      <c r="A162" s="11" t="s">
        <v>247</v>
      </c>
      <c r="B162" s="39" t="s">
        <v>70</v>
      </c>
      <c r="C162" s="40" t="s">
        <v>10</v>
      </c>
      <c r="D162" s="41">
        <v>1170</v>
      </c>
      <c r="E162" s="47" t="s">
        <v>9</v>
      </c>
      <c r="F162" s="41">
        <v>1</v>
      </c>
      <c r="G162" s="48">
        <f t="shared" si="6"/>
        <v>1170</v>
      </c>
      <c r="H162" s="44" t="s">
        <v>1</v>
      </c>
      <c r="I162" s="45">
        <v>4.6826999999999996</v>
      </c>
      <c r="J162" s="46">
        <v>5478.759</v>
      </c>
      <c r="S162" s="3">
        <v>4.3</v>
      </c>
    </row>
    <row r="163" spans="1:19">
      <c r="A163" s="11" t="s">
        <v>247</v>
      </c>
      <c r="B163" s="39" t="s">
        <v>69</v>
      </c>
      <c r="C163" s="40" t="s">
        <v>10</v>
      </c>
      <c r="D163" s="41">
        <v>930</v>
      </c>
      <c r="E163" s="47" t="s">
        <v>9</v>
      </c>
      <c r="F163" s="41">
        <v>1</v>
      </c>
      <c r="G163" s="48">
        <f t="shared" si="6"/>
        <v>930</v>
      </c>
      <c r="H163" s="44" t="s">
        <v>1</v>
      </c>
      <c r="I163" s="45">
        <v>5.1183000000000005</v>
      </c>
      <c r="J163" s="46">
        <v>4760.0190000000002</v>
      </c>
      <c r="S163" s="3">
        <v>4.7</v>
      </c>
    </row>
    <row r="164" spans="1:19">
      <c r="A164" s="11" t="s">
        <v>247</v>
      </c>
      <c r="B164" s="39" t="s">
        <v>68</v>
      </c>
      <c r="C164" s="40" t="s">
        <v>10</v>
      </c>
      <c r="D164" s="41">
        <v>720</v>
      </c>
      <c r="E164" s="42" t="s">
        <v>9</v>
      </c>
      <c r="F164" s="41">
        <v>1</v>
      </c>
      <c r="G164" s="43">
        <f t="shared" ref="G164:G195" si="9">F164*D164</f>
        <v>720</v>
      </c>
      <c r="H164" s="44" t="s">
        <v>1</v>
      </c>
      <c r="I164" s="45">
        <v>5.3361000000000001</v>
      </c>
      <c r="J164" s="46">
        <v>3841.9919999999997</v>
      </c>
      <c r="S164" s="3">
        <v>4.9000000000000004</v>
      </c>
    </row>
    <row r="165" spans="1:19">
      <c r="A165" s="11" t="s">
        <v>247</v>
      </c>
      <c r="B165" s="39" t="s">
        <v>67</v>
      </c>
      <c r="C165" s="40" t="s">
        <v>10</v>
      </c>
      <c r="D165" s="41">
        <v>560</v>
      </c>
      <c r="E165" s="47" t="s">
        <v>9</v>
      </c>
      <c r="F165" s="41">
        <v>1</v>
      </c>
      <c r="G165" s="48">
        <f t="shared" si="9"/>
        <v>560</v>
      </c>
      <c r="H165" s="44" t="s">
        <v>1</v>
      </c>
      <c r="I165" s="45">
        <v>5.5539000000000005</v>
      </c>
      <c r="J165" s="46">
        <v>3110.1840000000002</v>
      </c>
      <c r="S165" s="3">
        <v>5.1000000000000005</v>
      </c>
    </row>
    <row r="166" spans="1:19">
      <c r="A166" s="11" t="s">
        <v>247</v>
      </c>
      <c r="B166" s="39" t="s">
        <v>66</v>
      </c>
      <c r="C166" s="40" t="s">
        <v>10</v>
      </c>
      <c r="D166" s="41">
        <v>530</v>
      </c>
      <c r="E166" s="47" t="s">
        <v>9</v>
      </c>
      <c r="F166" s="41">
        <v>1</v>
      </c>
      <c r="G166" s="48">
        <f t="shared" si="9"/>
        <v>530</v>
      </c>
      <c r="H166" s="44" t="s">
        <v>1</v>
      </c>
      <c r="I166" s="45">
        <v>5.8805999999999994</v>
      </c>
      <c r="J166" s="46">
        <v>3116.7179999999998</v>
      </c>
      <c r="S166" s="3">
        <v>5.4</v>
      </c>
    </row>
    <row r="167" spans="1:19">
      <c r="A167" s="11" t="s">
        <v>247</v>
      </c>
      <c r="B167" s="39" t="s">
        <v>65</v>
      </c>
      <c r="C167" s="40" t="s">
        <v>10</v>
      </c>
      <c r="D167" s="41">
        <v>470</v>
      </c>
      <c r="E167" s="47" t="s">
        <v>9</v>
      </c>
      <c r="F167" s="41">
        <v>1</v>
      </c>
      <c r="G167" s="48">
        <f t="shared" si="9"/>
        <v>470</v>
      </c>
      <c r="H167" s="44" t="s">
        <v>1</v>
      </c>
      <c r="I167" s="45">
        <v>6.5340000000000007</v>
      </c>
      <c r="J167" s="46">
        <v>3070.9800000000005</v>
      </c>
      <c r="S167" s="3">
        <v>6</v>
      </c>
    </row>
    <row r="168" spans="1:19">
      <c r="A168" s="11" t="s">
        <v>247</v>
      </c>
      <c r="B168" s="39" t="s">
        <v>64</v>
      </c>
      <c r="C168" s="40" t="s">
        <v>10</v>
      </c>
      <c r="D168" s="41">
        <v>450</v>
      </c>
      <c r="E168" s="47" t="s">
        <v>9</v>
      </c>
      <c r="F168" s="41">
        <v>1</v>
      </c>
      <c r="G168" s="48">
        <f t="shared" si="9"/>
        <v>450</v>
      </c>
      <c r="H168" s="44" t="s">
        <v>1</v>
      </c>
      <c r="I168" s="45">
        <v>7.5140999999999991</v>
      </c>
      <c r="J168" s="46">
        <v>3381.3449999999998</v>
      </c>
      <c r="S168" s="3">
        <v>6.9</v>
      </c>
    </row>
    <row r="169" spans="1:19">
      <c r="A169" s="11" t="s">
        <v>247</v>
      </c>
      <c r="B169" s="39" t="s">
        <v>63</v>
      </c>
      <c r="C169" s="40" t="s">
        <v>10</v>
      </c>
      <c r="D169" s="41">
        <v>370</v>
      </c>
      <c r="E169" s="47" t="s">
        <v>9</v>
      </c>
      <c r="F169" s="41">
        <v>1</v>
      </c>
      <c r="G169" s="48">
        <f t="shared" si="9"/>
        <v>370</v>
      </c>
      <c r="H169" s="44" t="s">
        <v>1</v>
      </c>
      <c r="I169" s="45">
        <v>8.1674999999999986</v>
      </c>
      <c r="J169" s="46">
        <v>3021.9749999999995</v>
      </c>
      <c r="S169" s="3">
        <v>7.5</v>
      </c>
    </row>
    <row r="170" spans="1:19">
      <c r="A170" s="11" t="s">
        <v>247</v>
      </c>
      <c r="B170" s="39" t="s">
        <v>62</v>
      </c>
      <c r="C170" s="40" t="s">
        <v>10</v>
      </c>
      <c r="D170" s="41">
        <v>330</v>
      </c>
      <c r="E170" s="47" t="s">
        <v>9</v>
      </c>
      <c r="F170" s="41">
        <v>1</v>
      </c>
      <c r="G170" s="48">
        <f t="shared" si="9"/>
        <v>330</v>
      </c>
      <c r="H170" s="44" t="s">
        <v>1</v>
      </c>
      <c r="I170" s="45">
        <v>8.7119999999999997</v>
      </c>
      <c r="J170" s="46">
        <v>2874.96</v>
      </c>
      <c r="S170" s="3">
        <v>8</v>
      </c>
    </row>
    <row r="171" spans="1:19">
      <c r="A171" s="11" t="s">
        <v>247</v>
      </c>
      <c r="B171" s="39" t="s">
        <v>61</v>
      </c>
      <c r="C171" s="40" t="s">
        <v>10</v>
      </c>
      <c r="D171" s="41">
        <v>280</v>
      </c>
      <c r="E171" s="42" t="s">
        <v>9</v>
      </c>
      <c r="F171" s="41">
        <v>1</v>
      </c>
      <c r="G171" s="43">
        <f t="shared" si="9"/>
        <v>280</v>
      </c>
      <c r="H171" s="44" t="s">
        <v>1</v>
      </c>
      <c r="I171" s="45">
        <v>9.9099000000000004</v>
      </c>
      <c r="J171" s="46">
        <v>2774.7719999999999</v>
      </c>
      <c r="S171" s="3">
        <v>9.1</v>
      </c>
    </row>
    <row r="172" spans="1:19">
      <c r="A172" s="11" t="s">
        <v>247</v>
      </c>
      <c r="B172" s="39" t="s">
        <v>60</v>
      </c>
      <c r="C172" s="40" t="s">
        <v>10</v>
      </c>
      <c r="D172" s="41">
        <v>260</v>
      </c>
      <c r="E172" s="47" t="s">
        <v>9</v>
      </c>
      <c r="F172" s="41">
        <v>1</v>
      </c>
      <c r="G172" s="48">
        <f t="shared" si="9"/>
        <v>260</v>
      </c>
      <c r="H172" s="44" t="s">
        <v>1</v>
      </c>
      <c r="I172" s="45">
        <v>11.216699999999999</v>
      </c>
      <c r="J172" s="46">
        <v>2916.3419999999996</v>
      </c>
      <c r="S172" s="3">
        <v>10.3</v>
      </c>
    </row>
    <row r="173" spans="1:19">
      <c r="A173" s="11" t="s">
        <v>247</v>
      </c>
      <c r="B173" s="39" t="s">
        <v>59</v>
      </c>
      <c r="C173" s="40" t="s">
        <v>10</v>
      </c>
      <c r="D173" s="41">
        <v>240</v>
      </c>
      <c r="E173" s="47" t="s">
        <v>9</v>
      </c>
      <c r="F173" s="41">
        <v>1</v>
      </c>
      <c r="G173" s="48">
        <f t="shared" si="9"/>
        <v>240</v>
      </c>
      <c r="H173" s="44" t="s">
        <v>1</v>
      </c>
      <c r="I173" s="45">
        <v>12.959100000000001</v>
      </c>
      <c r="J173" s="46">
        <v>3110.1840000000002</v>
      </c>
      <c r="S173" s="3">
        <v>11.9</v>
      </c>
    </row>
    <row r="174" spans="1:19">
      <c r="A174" s="11" t="s">
        <v>247</v>
      </c>
      <c r="B174" s="39" t="s">
        <v>58</v>
      </c>
      <c r="C174" s="40" t="s">
        <v>10</v>
      </c>
      <c r="D174" s="41">
        <v>500</v>
      </c>
      <c r="E174" s="47" t="s">
        <v>9</v>
      </c>
      <c r="F174" s="41">
        <v>1</v>
      </c>
      <c r="G174" s="48">
        <f t="shared" si="9"/>
        <v>500</v>
      </c>
      <c r="H174" s="44" t="s">
        <v>1</v>
      </c>
      <c r="I174" s="45">
        <v>4.2470999999999997</v>
      </c>
      <c r="J174" s="46">
        <v>2123.5499999999997</v>
      </c>
      <c r="S174" s="3">
        <v>3.9000000000000004</v>
      </c>
    </row>
    <row r="175" spans="1:19">
      <c r="A175" s="11" t="s">
        <v>247</v>
      </c>
      <c r="B175" s="39" t="s">
        <v>57</v>
      </c>
      <c r="C175" s="40" t="s">
        <v>10</v>
      </c>
      <c r="D175" s="41">
        <v>500</v>
      </c>
      <c r="E175" s="47" t="s">
        <v>9</v>
      </c>
      <c r="F175" s="41">
        <v>1</v>
      </c>
      <c r="G175" s="48">
        <f t="shared" si="9"/>
        <v>500</v>
      </c>
      <c r="H175" s="44" t="s">
        <v>1</v>
      </c>
      <c r="I175" s="45">
        <v>5.1183000000000005</v>
      </c>
      <c r="J175" s="46">
        <v>2559.15</v>
      </c>
      <c r="S175" s="3">
        <v>4.7</v>
      </c>
    </row>
    <row r="176" spans="1:19">
      <c r="A176" s="11" t="s">
        <v>247</v>
      </c>
      <c r="B176" s="39" t="s">
        <v>56</v>
      </c>
      <c r="C176" s="40" t="s">
        <v>10</v>
      </c>
      <c r="D176" s="41">
        <v>500</v>
      </c>
      <c r="E176" s="47" t="s">
        <v>9</v>
      </c>
      <c r="F176" s="41">
        <v>1</v>
      </c>
      <c r="G176" s="48">
        <f t="shared" si="9"/>
        <v>500</v>
      </c>
      <c r="H176" s="44" t="s">
        <v>1</v>
      </c>
      <c r="I176" s="45">
        <v>6.8606999999999987</v>
      </c>
      <c r="J176" s="46">
        <v>3430.3499999999995</v>
      </c>
      <c r="S176" s="3">
        <v>6.3000000000000007</v>
      </c>
    </row>
    <row r="177" spans="1:19">
      <c r="A177" s="11" t="s">
        <v>247</v>
      </c>
      <c r="B177" s="39" t="s">
        <v>55</v>
      </c>
      <c r="C177" s="40" t="s">
        <v>10</v>
      </c>
      <c r="D177" s="41">
        <v>500</v>
      </c>
      <c r="E177" s="47" t="s">
        <v>9</v>
      </c>
      <c r="F177" s="41">
        <v>1</v>
      </c>
      <c r="G177" s="48">
        <f t="shared" si="9"/>
        <v>500</v>
      </c>
      <c r="H177" s="44" t="s">
        <v>1</v>
      </c>
      <c r="I177" s="45">
        <v>9.9099000000000004</v>
      </c>
      <c r="J177" s="46">
        <v>4954.95</v>
      </c>
      <c r="S177" s="3">
        <v>9.1</v>
      </c>
    </row>
    <row r="178" spans="1:19">
      <c r="A178" s="11" t="s">
        <v>247</v>
      </c>
      <c r="B178" s="39" t="s">
        <v>54</v>
      </c>
      <c r="C178" s="40" t="s">
        <v>10</v>
      </c>
      <c r="D178" s="41">
        <v>350</v>
      </c>
      <c r="E178" s="47" t="s">
        <v>9</v>
      </c>
      <c r="F178" s="41">
        <v>1</v>
      </c>
      <c r="G178" s="48">
        <f t="shared" si="9"/>
        <v>350</v>
      </c>
      <c r="H178" s="44" t="s">
        <v>1</v>
      </c>
      <c r="I178" s="45">
        <v>13.721400000000003</v>
      </c>
      <c r="J178" s="46">
        <v>4802.4900000000007</v>
      </c>
      <c r="S178" s="3">
        <v>12.600000000000001</v>
      </c>
    </row>
    <row r="179" spans="1:19">
      <c r="A179" s="11" t="s">
        <v>247</v>
      </c>
      <c r="B179" s="39" t="s">
        <v>53</v>
      </c>
      <c r="C179" s="40" t="s">
        <v>10</v>
      </c>
      <c r="D179" s="41">
        <v>250</v>
      </c>
      <c r="E179" s="47" t="s">
        <v>9</v>
      </c>
      <c r="F179" s="41">
        <v>1</v>
      </c>
      <c r="G179" s="48">
        <f t="shared" si="9"/>
        <v>250</v>
      </c>
      <c r="H179" s="44" t="s">
        <v>1</v>
      </c>
      <c r="I179" s="45">
        <v>21.888900000000003</v>
      </c>
      <c r="J179" s="46">
        <v>5472.2250000000004</v>
      </c>
      <c r="S179" s="3">
        <v>20.100000000000001</v>
      </c>
    </row>
    <row r="180" spans="1:19">
      <c r="A180" s="11" t="s">
        <v>247</v>
      </c>
      <c r="B180" s="39" t="s">
        <v>52</v>
      </c>
      <c r="C180" s="40" t="s">
        <v>10</v>
      </c>
      <c r="D180" s="41">
        <v>200</v>
      </c>
      <c r="E180" s="47" t="s">
        <v>9</v>
      </c>
      <c r="F180" s="41">
        <v>1</v>
      </c>
      <c r="G180" s="48">
        <f t="shared" si="9"/>
        <v>200</v>
      </c>
      <c r="H180" s="44" t="s">
        <v>1</v>
      </c>
      <c r="I180" s="45">
        <v>31.363200000000006</v>
      </c>
      <c r="J180" s="46">
        <v>6272.6400000000012</v>
      </c>
      <c r="S180" s="3">
        <v>28.8</v>
      </c>
    </row>
    <row r="181" spans="1:19">
      <c r="A181" s="11" t="s">
        <v>247</v>
      </c>
      <c r="B181" s="39" t="s">
        <v>51</v>
      </c>
      <c r="C181" s="40" t="s">
        <v>10</v>
      </c>
      <c r="D181" s="41">
        <v>500</v>
      </c>
      <c r="E181" s="42" t="s">
        <v>9</v>
      </c>
      <c r="F181" s="41">
        <v>1</v>
      </c>
      <c r="G181" s="43">
        <f t="shared" si="9"/>
        <v>500</v>
      </c>
      <c r="H181" s="44" t="s">
        <v>1</v>
      </c>
      <c r="I181" s="45">
        <v>4.1381999999999994</v>
      </c>
      <c r="J181" s="46">
        <v>2069.1</v>
      </c>
      <c r="S181" s="3">
        <v>3.8</v>
      </c>
    </row>
    <row r="182" spans="1:19">
      <c r="A182" s="11" t="s">
        <v>247</v>
      </c>
      <c r="B182" s="39" t="s">
        <v>50</v>
      </c>
      <c r="C182" s="40" t="s">
        <v>10</v>
      </c>
      <c r="D182" s="41">
        <v>500</v>
      </c>
      <c r="E182" s="42" t="s">
        <v>9</v>
      </c>
      <c r="F182" s="41">
        <v>1</v>
      </c>
      <c r="G182" s="43">
        <f t="shared" si="9"/>
        <v>500</v>
      </c>
      <c r="H182" s="44" t="s">
        <v>1</v>
      </c>
      <c r="I182" s="45">
        <v>5.2272000000000007</v>
      </c>
      <c r="J182" s="46">
        <v>2613.6000000000004</v>
      </c>
      <c r="S182" s="3">
        <v>4.8000000000000007</v>
      </c>
    </row>
    <row r="183" spans="1:19">
      <c r="A183" s="11" t="s">
        <v>247</v>
      </c>
      <c r="B183" s="39" t="s">
        <v>49</v>
      </c>
      <c r="C183" s="40" t="s">
        <v>10</v>
      </c>
      <c r="D183" s="41">
        <v>500</v>
      </c>
      <c r="E183" s="47" t="s">
        <v>9</v>
      </c>
      <c r="F183" s="41">
        <v>1</v>
      </c>
      <c r="G183" s="48">
        <f t="shared" si="9"/>
        <v>500</v>
      </c>
      <c r="H183" s="44" t="s">
        <v>1</v>
      </c>
      <c r="I183" s="45">
        <v>6.0983999999999998</v>
      </c>
      <c r="J183" s="46">
        <v>3049.2</v>
      </c>
      <c r="S183" s="3">
        <v>5.6000000000000005</v>
      </c>
    </row>
    <row r="184" spans="1:19">
      <c r="A184" s="11" t="s">
        <v>247</v>
      </c>
      <c r="B184" s="39" t="s">
        <v>48</v>
      </c>
      <c r="C184" s="40" t="s">
        <v>10</v>
      </c>
      <c r="D184" s="41">
        <v>500</v>
      </c>
      <c r="E184" s="42" t="s">
        <v>9</v>
      </c>
      <c r="F184" s="41">
        <v>1</v>
      </c>
      <c r="G184" s="43">
        <f t="shared" si="9"/>
        <v>500</v>
      </c>
      <c r="H184" s="44" t="s">
        <v>1</v>
      </c>
      <c r="I184" s="45">
        <v>8.4941999999999993</v>
      </c>
      <c r="J184" s="46">
        <v>4247.0999999999995</v>
      </c>
      <c r="S184" s="3">
        <v>7.8000000000000007</v>
      </c>
    </row>
    <row r="185" spans="1:19">
      <c r="A185" s="11" t="s">
        <v>247</v>
      </c>
      <c r="B185" s="39" t="s">
        <v>47</v>
      </c>
      <c r="C185" s="40" t="s">
        <v>10</v>
      </c>
      <c r="D185" s="41">
        <v>500</v>
      </c>
      <c r="E185" s="47" t="s">
        <v>9</v>
      </c>
      <c r="F185" s="41">
        <v>1</v>
      </c>
      <c r="G185" s="48">
        <f t="shared" si="9"/>
        <v>500</v>
      </c>
      <c r="H185" s="44" t="s">
        <v>1</v>
      </c>
      <c r="I185" s="45">
        <v>12.3057</v>
      </c>
      <c r="J185" s="46">
        <v>6152.85</v>
      </c>
      <c r="S185" s="3">
        <v>11.3</v>
      </c>
    </row>
    <row r="186" spans="1:19">
      <c r="A186" s="11" t="s">
        <v>247</v>
      </c>
      <c r="B186" s="39" t="s">
        <v>46</v>
      </c>
      <c r="C186" s="40" t="s">
        <v>10</v>
      </c>
      <c r="D186" s="41">
        <v>1000</v>
      </c>
      <c r="E186" s="47" t="s">
        <v>9</v>
      </c>
      <c r="F186" s="41">
        <v>1</v>
      </c>
      <c r="G186" s="48">
        <f t="shared" si="9"/>
        <v>1000</v>
      </c>
      <c r="H186" s="44" t="s">
        <v>1</v>
      </c>
      <c r="I186" s="45">
        <v>20.3643</v>
      </c>
      <c r="J186" s="46">
        <v>20364.3</v>
      </c>
      <c r="S186" s="3">
        <v>18.7</v>
      </c>
    </row>
    <row r="187" spans="1:19">
      <c r="A187" s="11" t="s">
        <v>247</v>
      </c>
      <c r="B187" s="39" t="s">
        <v>45</v>
      </c>
      <c r="C187" s="40" t="s">
        <v>10</v>
      </c>
      <c r="D187" s="41">
        <v>1200</v>
      </c>
      <c r="E187" s="42" t="s">
        <v>9</v>
      </c>
      <c r="F187" s="41">
        <v>1</v>
      </c>
      <c r="G187" s="43">
        <f t="shared" si="9"/>
        <v>1200</v>
      </c>
      <c r="H187" s="44" t="s">
        <v>1</v>
      </c>
      <c r="I187" s="45">
        <v>10.236600000000001</v>
      </c>
      <c r="J187" s="46">
        <v>12283.920000000002</v>
      </c>
      <c r="S187" s="3">
        <v>9.4</v>
      </c>
    </row>
    <row r="188" spans="1:19">
      <c r="A188" s="11" t="s">
        <v>247</v>
      </c>
      <c r="B188" s="39" t="s">
        <v>44</v>
      </c>
      <c r="C188" s="40" t="s">
        <v>10</v>
      </c>
      <c r="D188" s="41">
        <v>1000</v>
      </c>
      <c r="E188" s="42" t="s">
        <v>9</v>
      </c>
      <c r="F188" s="41">
        <v>1</v>
      </c>
      <c r="G188" s="43">
        <f t="shared" si="9"/>
        <v>1000</v>
      </c>
      <c r="H188" s="44" t="s">
        <v>1</v>
      </c>
      <c r="I188" s="45">
        <v>11.4345</v>
      </c>
      <c r="J188" s="46">
        <v>11434.5</v>
      </c>
      <c r="S188" s="3">
        <v>10.5</v>
      </c>
    </row>
    <row r="189" spans="1:19">
      <c r="A189" s="11" t="s">
        <v>247</v>
      </c>
      <c r="B189" s="39" t="s">
        <v>43</v>
      </c>
      <c r="C189" s="40" t="s">
        <v>10</v>
      </c>
      <c r="D189" s="41">
        <v>1000</v>
      </c>
      <c r="E189" s="47" t="s">
        <v>9</v>
      </c>
      <c r="F189" s="41">
        <v>1</v>
      </c>
      <c r="G189" s="48">
        <f t="shared" si="9"/>
        <v>1000</v>
      </c>
      <c r="H189" s="44" t="s">
        <v>1</v>
      </c>
      <c r="I189" s="45">
        <v>13.939200000000001</v>
      </c>
      <c r="J189" s="46">
        <v>13939.2</v>
      </c>
      <c r="S189" s="3">
        <v>12.8</v>
      </c>
    </row>
    <row r="190" spans="1:19">
      <c r="A190" s="11" t="s">
        <v>247</v>
      </c>
      <c r="B190" s="39" t="s">
        <v>42</v>
      </c>
      <c r="C190" s="40" t="s">
        <v>10</v>
      </c>
      <c r="D190" s="41">
        <v>800</v>
      </c>
      <c r="E190" s="47" t="s">
        <v>9</v>
      </c>
      <c r="F190" s="41">
        <v>1</v>
      </c>
      <c r="G190" s="48">
        <f t="shared" si="9"/>
        <v>800</v>
      </c>
      <c r="H190" s="44" t="s">
        <v>1</v>
      </c>
      <c r="I190" s="45">
        <v>19.166399999999999</v>
      </c>
      <c r="J190" s="46">
        <v>15333.119999999999</v>
      </c>
      <c r="S190" s="3">
        <v>17.600000000000001</v>
      </c>
    </row>
    <row r="191" spans="1:19">
      <c r="A191" s="11" t="s">
        <v>247</v>
      </c>
      <c r="B191" s="39" t="s">
        <v>41</v>
      </c>
      <c r="C191" s="40" t="s">
        <v>10</v>
      </c>
      <c r="D191" s="41">
        <v>500</v>
      </c>
      <c r="E191" s="47" t="s">
        <v>9</v>
      </c>
      <c r="F191" s="41">
        <v>1</v>
      </c>
      <c r="G191" s="48">
        <f t="shared" si="9"/>
        <v>500</v>
      </c>
      <c r="H191" s="44" t="s">
        <v>1</v>
      </c>
      <c r="I191" s="45">
        <v>5.4450000000000003</v>
      </c>
      <c r="J191" s="46">
        <v>2722.5</v>
      </c>
      <c r="S191" s="3">
        <v>5</v>
      </c>
    </row>
    <row r="192" spans="1:19">
      <c r="A192" s="11" t="s">
        <v>247</v>
      </c>
      <c r="B192" s="39" t="s">
        <v>40</v>
      </c>
      <c r="C192" s="40" t="s">
        <v>10</v>
      </c>
      <c r="D192" s="41">
        <v>500</v>
      </c>
      <c r="E192" s="47" t="s">
        <v>9</v>
      </c>
      <c r="F192" s="41">
        <v>1</v>
      </c>
      <c r="G192" s="48">
        <f t="shared" si="9"/>
        <v>500</v>
      </c>
      <c r="H192" s="44" t="s">
        <v>1</v>
      </c>
      <c r="I192" s="45">
        <v>6.0983999999999998</v>
      </c>
      <c r="J192" s="46">
        <v>3049.2</v>
      </c>
      <c r="S192" s="3">
        <v>5.6000000000000005</v>
      </c>
    </row>
    <row r="193" spans="1:19">
      <c r="A193" s="11" t="s">
        <v>247</v>
      </c>
      <c r="B193" s="39" t="s">
        <v>39</v>
      </c>
      <c r="C193" s="40" t="s">
        <v>10</v>
      </c>
      <c r="D193" s="41">
        <v>500</v>
      </c>
      <c r="E193" s="47" t="s">
        <v>9</v>
      </c>
      <c r="F193" s="41">
        <v>1</v>
      </c>
      <c r="G193" s="48">
        <f t="shared" si="9"/>
        <v>500</v>
      </c>
      <c r="H193" s="44" t="s">
        <v>1</v>
      </c>
      <c r="I193" s="45">
        <v>6.7518000000000011</v>
      </c>
      <c r="J193" s="46">
        <v>3375.9000000000005</v>
      </c>
      <c r="S193" s="3">
        <v>6.2</v>
      </c>
    </row>
    <row r="194" spans="1:19">
      <c r="A194" s="11" t="s">
        <v>247</v>
      </c>
      <c r="B194" s="39" t="s">
        <v>38</v>
      </c>
      <c r="C194" s="40" t="s">
        <v>10</v>
      </c>
      <c r="D194" s="41">
        <v>2500</v>
      </c>
      <c r="E194" s="47" t="s">
        <v>9</v>
      </c>
      <c r="F194" s="41">
        <v>1</v>
      </c>
      <c r="G194" s="48">
        <f t="shared" si="9"/>
        <v>2500</v>
      </c>
      <c r="H194" s="44" t="s">
        <v>1</v>
      </c>
      <c r="I194" s="45">
        <v>1.6335</v>
      </c>
      <c r="J194" s="46">
        <v>4083.75</v>
      </c>
      <c r="S194" s="3">
        <v>1.5</v>
      </c>
    </row>
    <row r="195" spans="1:19">
      <c r="A195" s="11" t="s">
        <v>247</v>
      </c>
      <c r="B195" s="39" t="s">
        <v>37</v>
      </c>
      <c r="C195" s="40" t="s">
        <v>10</v>
      </c>
      <c r="D195" s="41">
        <v>2000</v>
      </c>
      <c r="E195" s="47" t="s">
        <v>9</v>
      </c>
      <c r="F195" s="41">
        <v>1</v>
      </c>
      <c r="G195" s="48">
        <f t="shared" si="9"/>
        <v>2000</v>
      </c>
      <c r="H195" s="44" t="s">
        <v>1</v>
      </c>
      <c r="I195" s="45">
        <v>2.0690999999999997</v>
      </c>
      <c r="J195" s="46">
        <v>4138.2</v>
      </c>
      <c r="S195" s="3">
        <v>1.9000000000000001</v>
      </c>
    </row>
    <row r="196" spans="1:19">
      <c r="A196" s="11" t="s">
        <v>247</v>
      </c>
      <c r="B196" s="39" t="s">
        <v>36</v>
      </c>
      <c r="C196" s="40" t="s">
        <v>0</v>
      </c>
      <c r="D196" s="41">
        <v>180</v>
      </c>
      <c r="E196" s="42" t="s">
        <v>31</v>
      </c>
      <c r="F196" s="41">
        <v>1</v>
      </c>
      <c r="G196" s="43">
        <f t="shared" ref="G196:G219" si="10">F196*D196</f>
        <v>180</v>
      </c>
      <c r="H196" s="44" t="s">
        <v>1</v>
      </c>
      <c r="I196" s="45">
        <v>81.130499999999984</v>
      </c>
      <c r="J196" s="46">
        <v>14603.489999999998</v>
      </c>
      <c r="S196" s="3">
        <v>74.5</v>
      </c>
    </row>
    <row r="197" spans="1:19">
      <c r="A197" s="11" t="s">
        <v>247</v>
      </c>
      <c r="B197" s="39" t="s">
        <v>35</v>
      </c>
      <c r="C197" s="40" t="s">
        <v>0</v>
      </c>
      <c r="D197" s="41">
        <v>150</v>
      </c>
      <c r="E197" s="47" t="s">
        <v>31</v>
      </c>
      <c r="F197" s="41">
        <v>1</v>
      </c>
      <c r="G197" s="48">
        <f t="shared" si="10"/>
        <v>150</v>
      </c>
      <c r="H197" s="44" t="s">
        <v>1</v>
      </c>
      <c r="I197" s="45">
        <v>96.267600000000002</v>
      </c>
      <c r="J197" s="46">
        <v>14440.14</v>
      </c>
      <c r="S197" s="3">
        <v>88.4</v>
      </c>
    </row>
    <row r="198" spans="1:19">
      <c r="A198" s="11" t="s">
        <v>247</v>
      </c>
      <c r="B198" s="39" t="s">
        <v>34</v>
      </c>
      <c r="C198" s="40" t="s">
        <v>0</v>
      </c>
      <c r="D198" s="41">
        <v>72</v>
      </c>
      <c r="E198" s="47" t="s">
        <v>31</v>
      </c>
      <c r="F198" s="41">
        <v>1</v>
      </c>
      <c r="G198" s="48">
        <f t="shared" si="10"/>
        <v>72</v>
      </c>
      <c r="H198" s="44" t="s">
        <v>1</v>
      </c>
      <c r="I198" s="45">
        <v>102.1482</v>
      </c>
      <c r="J198" s="46">
        <v>7354.6704</v>
      </c>
      <c r="S198" s="3">
        <v>93.800000000000011</v>
      </c>
    </row>
    <row r="199" spans="1:19">
      <c r="A199" s="11" t="s">
        <v>247</v>
      </c>
      <c r="B199" s="39" t="s">
        <v>33</v>
      </c>
      <c r="C199" s="40" t="s">
        <v>0</v>
      </c>
      <c r="D199" s="41">
        <v>72</v>
      </c>
      <c r="E199" s="42" t="s">
        <v>31</v>
      </c>
      <c r="F199" s="41">
        <v>1</v>
      </c>
      <c r="G199" s="43">
        <f t="shared" si="10"/>
        <v>72</v>
      </c>
      <c r="H199" s="44" t="s">
        <v>1</v>
      </c>
      <c r="I199" s="45">
        <v>133.947</v>
      </c>
      <c r="J199" s="46">
        <v>9644.1840000000011</v>
      </c>
      <c r="S199" s="3">
        <v>123</v>
      </c>
    </row>
    <row r="200" spans="1:19">
      <c r="A200" s="11" t="s">
        <v>247</v>
      </c>
      <c r="B200" s="39" t="s">
        <v>32</v>
      </c>
      <c r="C200" s="40" t="s">
        <v>0</v>
      </c>
      <c r="D200" s="41">
        <v>300</v>
      </c>
      <c r="E200" s="42" t="s">
        <v>31</v>
      </c>
      <c r="F200" s="41">
        <v>1</v>
      </c>
      <c r="G200" s="43">
        <f t="shared" si="10"/>
        <v>300</v>
      </c>
      <c r="H200" s="44" t="s">
        <v>1</v>
      </c>
      <c r="I200" s="45">
        <v>40.075199999999995</v>
      </c>
      <c r="J200" s="46">
        <v>12022.56</v>
      </c>
      <c r="S200" s="3">
        <v>36.800000000000004</v>
      </c>
    </row>
    <row r="201" spans="1:19">
      <c r="A201" s="11" t="s">
        <v>247</v>
      </c>
      <c r="B201" s="39" t="s">
        <v>30</v>
      </c>
      <c r="C201" s="40" t="s">
        <v>10</v>
      </c>
      <c r="D201" s="41">
        <v>1000</v>
      </c>
      <c r="E201" s="47" t="s">
        <v>9</v>
      </c>
      <c r="F201" s="41">
        <v>1</v>
      </c>
      <c r="G201" s="48">
        <f t="shared" si="10"/>
        <v>1000</v>
      </c>
      <c r="H201" s="44" t="s">
        <v>1</v>
      </c>
      <c r="I201" s="45">
        <v>6.0983999999999998</v>
      </c>
      <c r="J201" s="46">
        <v>6098.4</v>
      </c>
      <c r="S201" s="3">
        <v>5.6000000000000005</v>
      </c>
    </row>
    <row r="202" spans="1:19">
      <c r="A202" s="11" t="s">
        <v>247</v>
      </c>
      <c r="B202" s="39" t="s">
        <v>29</v>
      </c>
      <c r="C202" s="40" t="s">
        <v>10</v>
      </c>
      <c r="D202" s="41">
        <v>800</v>
      </c>
      <c r="E202" s="47" t="s">
        <v>9</v>
      </c>
      <c r="F202" s="41">
        <v>1</v>
      </c>
      <c r="G202" s="48">
        <f t="shared" si="10"/>
        <v>800</v>
      </c>
      <c r="H202" s="44" t="s">
        <v>1</v>
      </c>
      <c r="I202" s="45">
        <v>3.8114999999999997</v>
      </c>
      <c r="J202" s="46">
        <v>3049.2</v>
      </c>
      <c r="S202" s="3">
        <v>3.5</v>
      </c>
    </row>
    <row r="203" spans="1:19">
      <c r="A203" s="11" t="s">
        <v>247</v>
      </c>
      <c r="B203" s="39" t="s">
        <v>28</v>
      </c>
      <c r="C203" s="40" t="s">
        <v>10</v>
      </c>
      <c r="D203" s="41">
        <v>400</v>
      </c>
      <c r="E203" s="47" t="s">
        <v>9</v>
      </c>
      <c r="F203" s="41">
        <v>1</v>
      </c>
      <c r="G203" s="48">
        <f t="shared" si="10"/>
        <v>400</v>
      </c>
      <c r="H203" s="44" t="s">
        <v>1</v>
      </c>
      <c r="I203" s="45">
        <v>6.3162000000000011</v>
      </c>
      <c r="J203" s="46">
        <v>2526.4800000000005</v>
      </c>
      <c r="S203" s="3">
        <v>5.8000000000000007</v>
      </c>
    </row>
    <row r="204" spans="1:19">
      <c r="A204" s="11" t="s">
        <v>247</v>
      </c>
      <c r="B204" s="39" t="s">
        <v>27</v>
      </c>
      <c r="C204" s="40" t="s">
        <v>10</v>
      </c>
      <c r="D204" s="41">
        <v>1</v>
      </c>
      <c r="E204" s="47" t="s">
        <v>9</v>
      </c>
      <c r="F204" s="41">
        <v>1</v>
      </c>
      <c r="G204" s="48">
        <f t="shared" si="10"/>
        <v>1</v>
      </c>
      <c r="H204" s="44" t="s">
        <v>1</v>
      </c>
      <c r="I204" s="45">
        <v>4253.634</v>
      </c>
      <c r="J204" s="46">
        <v>4253.634</v>
      </c>
      <c r="S204" s="3">
        <v>3906</v>
      </c>
    </row>
    <row r="205" spans="1:19">
      <c r="A205" s="11" t="s">
        <v>247</v>
      </c>
      <c r="B205" s="39" t="s">
        <v>26</v>
      </c>
      <c r="C205" s="40" t="s">
        <v>10</v>
      </c>
      <c r="D205" s="41">
        <v>1</v>
      </c>
      <c r="E205" s="47" t="s">
        <v>9</v>
      </c>
      <c r="F205" s="41">
        <v>1</v>
      </c>
      <c r="G205" s="48">
        <f t="shared" si="10"/>
        <v>1</v>
      </c>
      <c r="H205" s="44" t="s">
        <v>1</v>
      </c>
      <c r="I205" s="45">
        <v>3717.846</v>
      </c>
      <c r="J205" s="46">
        <v>3717.846</v>
      </c>
      <c r="S205" s="3">
        <v>3414</v>
      </c>
    </row>
    <row r="206" spans="1:19">
      <c r="A206" s="11" t="s">
        <v>247</v>
      </c>
      <c r="B206" s="39" t="s">
        <v>25</v>
      </c>
      <c r="C206" s="40" t="s">
        <v>10</v>
      </c>
      <c r="D206" s="41">
        <v>1</v>
      </c>
      <c r="E206" s="47" t="s">
        <v>9</v>
      </c>
      <c r="F206" s="41">
        <v>1</v>
      </c>
      <c r="G206" s="48">
        <f t="shared" si="10"/>
        <v>1</v>
      </c>
      <c r="H206" s="44" t="s">
        <v>1</v>
      </c>
      <c r="I206" s="45">
        <v>4275.4139999999998</v>
      </c>
      <c r="J206" s="46">
        <v>4275.4139999999998</v>
      </c>
      <c r="S206" s="3">
        <v>3926</v>
      </c>
    </row>
    <row r="207" spans="1:19">
      <c r="A207" s="11" t="s">
        <v>247</v>
      </c>
      <c r="B207" s="39" t="s">
        <v>24</v>
      </c>
      <c r="C207" s="40" t="s">
        <v>10</v>
      </c>
      <c r="D207" s="41">
        <v>1</v>
      </c>
      <c r="E207" s="47" t="s">
        <v>9</v>
      </c>
      <c r="F207" s="41">
        <v>1</v>
      </c>
      <c r="G207" s="48">
        <f t="shared" si="10"/>
        <v>1</v>
      </c>
      <c r="H207" s="44" t="s">
        <v>1</v>
      </c>
      <c r="I207" s="45">
        <v>5488.5599999999995</v>
      </c>
      <c r="J207" s="46">
        <v>5488.5599999999995</v>
      </c>
      <c r="S207" s="3">
        <v>5040</v>
      </c>
    </row>
    <row r="208" spans="1:19">
      <c r="A208" s="11" t="s">
        <v>247</v>
      </c>
      <c r="B208" s="39" t="s">
        <v>23</v>
      </c>
      <c r="C208" s="40" t="s">
        <v>10</v>
      </c>
      <c r="D208" s="41">
        <v>1</v>
      </c>
      <c r="E208" s="47" t="s">
        <v>9</v>
      </c>
      <c r="F208" s="41">
        <v>1</v>
      </c>
      <c r="G208" s="48">
        <f t="shared" si="10"/>
        <v>1</v>
      </c>
      <c r="H208" s="44" t="s">
        <v>1</v>
      </c>
      <c r="I208" s="45">
        <v>4957.1279999999997</v>
      </c>
      <c r="J208" s="46">
        <v>4957.1279999999997</v>
      </c>
      <c r="S208" s="3">
        <v>4552</v>
      </c>
    </row>
    <row r="209" spans="1:19">
      <c r="A209" s="11" t="s">
        <v>247</v>
      </c>
      <c r="B209" s="39" t="s">
        <v>22</v>
      </c>
      <c r="C209" s="40" t="s">
        <v>10</v>
      </c>
      <c r="D209" s="41">
        <v>1</v>
      </c>
      <c r="E209" s="47" t="s">
        <v>9</v>
      </c>
      <c r="F209" s="41">
        <v>1</v>
      </c>
      <c r="G209" s="48">
        <f t="shared" si="10"/>
        <v>1</v>
      </c>
      <c r="H209" s="44" t="s">
        <v>1</v>
      </c>
      <c r="I209" s="45">
        <v>5510.3399999999992</v>
      </c>
      <c r="J209" s="46">
        <v>5510.3399999999992</v>
      </c>
      <c r="S209" s="3">
        <v>5060</v>
      </c>
    </row>
    <row r="210" spans="1:19">
      <c r="A210" s="11" t="s">
        <v>247</v>
      </c>
      <c r="B210" s="39" t="s">
        <v>21</v>
      </c>
      <c r="C210" s="40" t="s">
        <v>10</v>
      </c>
      <c r="D210" s="41">
        <v>1</v>
      </c>
      <c r="E210" s="42" t="s">
        <v>9</v>
      </c>
      <c r="F210" s="41">
        <v>1</v>
      </c>
      <c r="G210" s="43">
        <f t="shared" si="10"/>
        <v>1</v>
      </c>
      <c r="H210" s="44" t="s">
        <v>1</v>
      </c>
      <c r="I210" s="45">
        <v>5588.7479999999996</v>
      </c>
      <c r="J210" s="46">
        <v>5588.7479999999996</v>
      </c>
      <c r="S210" s="3">
        <v>5132</v>
      </c>
    </row>
    <row r="211" spans="1:19">
      <c r="A211" s="11" t="s">
        <v>247</v>
      </c>
      <c r="B211" s="39" t="s">
        <v>20</v>
      </c>
      <c r="C211" s="40" t="s">
        <v>10</v>
      </c>
      <c r="D211" s="41">
        <v>12</v>
      </c>
      <c r="E211" s="47" t="s">
        <v>9</v>
      </c>
      <c r="F211" s="41">
        <v>5</v>
      </c>
      <c r="G211" s="48">
        <f t="shared" si="10"/>
        <v>60</v>
      </c>
      <c r="H211" s="44" t="s">
        <v>1</v>
      </c>
      <c r="I211" s="45">
        <v>506.92949999999996</v>
      </c>
      <c r="J211" s="46">
        <v>6083.1539999999995</v>
      </c>
      <c r="S211" s="3">
        <v>465.5</v>
      </c>
    </row>
    <row r="212" spans="1:19">
      <c r="A212" s="11" t="s">
        <v>247</v>
      </c>
      <c r="B212" s="39" t="s">
        <v>19</v>
      </c>
      <c r="C212" s="40" t="s">
        <v>8</v>
      </c>
      <c r="D212" s="41">
        <v>50</v>
      </c>
      <c r="E212" s="47" t="s">
        <v>9</v>
      </c>
      <c r="F212" s="41">
        <v>1</v>
      </c>
      <c r="G212" s="48">
        <f t="shared" si="10"/>
        <v>50</v>
      </c>
      <c r="H212" s="44" t="s">
        <v>1</v>
      </c>
      <c r="I212" s="45">
        <v>815.11649999999997</v>
      </c>
      <c r="J212" s="46">
        <v>40755.824999999997</v>
      </c>
      <c r="S212" s="3">
        <v>748.5</v>
      </c>
    </row>
    <row r="213" spans="1:19">
      <c r="A213" s="11" t="s">
        <v>247</v>
      </c>
      <c r="B213" s="39" t="s">
        <v>18</v>
      </c>
      <c r="C213" s="40" t="s">
        <v>10</v>
      </c>
      <c r="D213" s="41">
        <v>1</v>
      </c>
      <c r="E213" s="42" t="s">
        <v>9</v>
      </c>
      <c r="F213" s="41">
        <v>1</v>
      </c>
      <c r="G213" s="43">
        <f t="shared" si="10"/>
        <v>1</v>
      </c>
      <c r="H213" s="44" t="s">
        <v>1</v>
      </c>
      <c r="I213" s="45">
        <v>435.6</v>
      </c>
      <c r="J213" s="46">
        <v>435.6</v>
      </c>
      <c r="S213" s="3">
        <v>400</v>
      </c>
    </row>
    <row r="214" spans="1:19">
      <c r="A214" s="11" t="s">
        <v>247</v>
      </c>
      <c r="B214" s="39" t="s">
        <v>17</v>
      </c>
      <c r="C214" s="40" t="s">
        <v>10</v>
      </c>
      <c r="D214" s="41">
        <v>1</v>
      </c>
      <c r="E214" s="42" t="s">
        <v>9</v>
      </c>
      <c r="F214" s="41">
        <v>1</v>
      </c>
      <c r="G214" s="43">
        <f t="shared" si="10"/>
        <v>1</v>
      </c>
      <c r="H214" s="44" t="s">
        <v>1</v>
      </c>
      <c r="I214" s="45">
        <v>882.09</v>
      </c>
      <c r="J214" s="46">
        <v>882.09</v>
      </c>
      <c r="S214" s="3">
        <v>810</v>
      </c>
    </row>
    <row r="215" spans="1:19">
      <c r="A215" s="11" t="s">
        <v>247</v>
      </c>
      <c r="B215" s="39" t="s">
        <v>16</v>
      </c>
      <c r="C215" s="40" t="s">
        <v>10</v>
      </c>
      <c r="D215" s="41">
        <v>13</v>
      </c>
      <c r="E215" s="47" t="s">
        <v>15</v>
      </c>
      <c r="F215" s="41">
        <v>5</v>
      </c>
      <c r="G215" s="48">
        <f t="shared" si="10"/>
        <v>65</v>
      </c>
      <c r="H215" s="44" t="s">
        <v>1</v>
      </c>
      <c r="I215" s="45">
        <v>522.72</v>
      </c>
      <c r="J215" s="46">
        <v>6795.36</v>
      </c>
      <c r="S215" s="3">
        <v>480</v>
      </c>
    </row>
    <row r="216" spans="1:19">
      <c r="A216" s="11" t="s">
        <v>247</v>
      </c>
      <c r="B216" s="39" t="s">
        <v>14</v>
      </c>
      <c r="C216" s="40" t="s">
        <v>10</v>
      </c>
      <c r="D216" s="41">
        <v>75</v>
      </c>
      <c r="E216" s="47" t="s">
        <v>9</v>
      </c>
      <c r="F216" s="41">
        <v>5</v>
      </c>
      <c r="G216" s="48">
        <f t="shared" si="10"/>
        <v>375</v>
      </c>
      <c r="H216" s="44" t="s">
        <v>1</v>
      </c>
      <c r="I216" s="45">
        <v>47.916000000000004</v>
      </c>
      <c r="J216" s="46">
        <v>3593.7000000000003</v>
      </c>
      <c r="S216" s="3">
        <v>44</v>
      </c>
    </row>
    <row r="217" spans="1:19">
      <c r="A217" s="11" t="s">
        <v>247</v>
      </c>
      <c r="B217" s="39" t="s">
        <v>13</v>
      </c>
      <c r="C217" s="40" t="s">
        <v>10</v>
      </c>
      <c r="D217" s="41">
        <v>50</v>
      </c>
      <c r="E217" s="47" t="s">
        <v>9</v>
      </c>
      <c r="F217" s="41">
        <v>5</v>
      </c>
      <c r="G217" s="48">
        <f t="shared" si="10"/>
        <v>250</v>
      </c>
      <c r="H217" s="44" t="s">
        <v>1</v>
      </c>
      <c r="I217" s="45">
        <v>52.272000000000006</v>
      </c>
      <c r="J217" s="46">
        <v>2613.6000000000004</v>
      </c>
      <c r="S217" s="3">
        <v>48</v>
      </c>
    </row>
    <row r="218" spans="1:19">
      <c r="A218" s="11" t="s">
        <v>247</v>
      </c>
      <c r="B218" s="39" t="s">
        <v>12</v>
      </c>
      <c r="C218" s="40" t="s">
        <v>10</v>
      </c>
      <c r="D218" s="41">
        <v>50</v>
      </c>
      <c r="E218" s="42" t="s">
        <v>9</v>
      </c>
      <c r="F218" s="41">
        <v>5</v>
      </c>
      <c r="G218" s="43">
        <f t="shared" si="10"/>
        <v>250</v>
      </c>
      <c r="H218" s="44" t="s">
        <v>1</v>
      </c>
      <c r="I218" s="45">
        <v>59.350500000000011</v>
      </c>
      <c r="J218" s="46">
        <v>2967.5250000000005</v>
      </c>
      <c r="S218" s="3">
        <v>54.5</v>
      </c>
    </row>
    <row r="219" spans="1:19" ht="19.5" thickBot="1">
      <c r="A219" s="15" t="s">
        <v>247</v>
      </c>
      <c r="B219" s="74" t="s">
        <v>11</v>
      </c>
      <c r="C219" s="75" t="s">
        <v>10</v>
      </c>
      <c r="D219" s="78">
        <v>50</v>
      </c>
      <c r="E219" s="81" t="s">
        <v>9</v>
      </c>
      <c r="F219" s="78">
        <v>5</v>
      </c>
      <c r="G219" s="82">
        <f t="shared" si="10"/>
        <v>250</v>
      </c>
      <c r="H219" s="80" t="s">
        <v>1</v>
      </c>
      <c r="I219" s="55">
        <v>77.863499999999988</v>
      </c>
      <c r="J219" s="56">
        <v>3893.1749999999997</v>
      </c>
      <c r="S219" s="2">
        <v>71.5</v>
      </c>
    </row>
  </sheetData>
  <autoFilter ref="A5:J219">
    <filterColumn colId="8"/>
    <filterColumn colId="9"/>
  </autoFilter>
  <mergeCells count="4">
    <mergeCell ref="A1:J1"/>
    <mergeCell ref="D4:E4"/>
    <mergeCell ref="A3:J3"/>
    <mergeCell ref="F4:G4"/>
  </mergeCells>
  <pageMargins left="0.25" right="0.25" top="0.75" bottom="0.75" header="0.3" footer="0.3"/>
  <pageSetup paperSize="9" scale="59" fitToHeight="0" orientation="landscape" r:id="rId1"/>
  <rowBreaks count="2" manualBreakCount="2">
    <brk id="73" max="13" man="1"/>
    <brk id="160" max="13" man="1"/>
  </row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C5438EB1872F4788C6809494CD3043" ma:contentTypeVersion="7" ma:contentTypeDescription="Create a new document." ma:contentTypeScope="" ma:versionID="c825ffdc3970a4d938f11aeb6b22eb91">
  <xsd:schema xmlns:xsd="http://www.w3.org/2001/XMLSchema" xmlns:xs="http://www.w3.org/2001/XMLSchema" xmlns:p="http://schemas.microsoft.com/office/2006/metadata/properties" xmlns:ns3="e30efe9b-63e2-49fc-bfe3-339d117d1ee7" targetNamespace="http://schemas.microsoft.com/office/2006/metadata/properties" ma:root="true" ma:fieldsID="56a7abfe85612197347a23870918bf19" ns3:_="">
    <xsd:import namespace="e30efe9b-63e2-49fc-bfe3-339d117d1e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0efe9b-63e2-49fc-bfe3-339d117d1e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B37189-27ED-41FC-BB43-980420F272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2A6DE6-8CCB-40AD-BAB6-8CBE3DF615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0efe9b-63e2-49fc-bfe3-339d117d1e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5A5DA7-3F8A-4569-BA18-4A161582053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30efe9b-63e2-49fc-bfe3-339d117d1ee7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Сопутствующая продукция</vt:lpstr>
      <vt:lpstr>'Сопутствующая продукция'!Заголовки_для_печати</vt:lpstr>
      <vt:lpstr>'Сопутствующая продукция'!Область_печати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RW-RUS</dc:creator>
  <cp:lastModifiedBy>Оксана Украинчук</cp:lastModifiedBy>
  <cp:lastPrinted>2020-06-22T14:46:36Z</cp:lastPrinted>
  <dcterms:created xsi:type="dcterms:W3CDTF">2018-11-01T18:43:59Z</dcterms:created>
  <dcterms:modified xsi:type="dcterms:W3CDTF">2020-06-23T11:30:05Z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0x0101002AC5438EB1872F4788C6809494CD3043</vt:lpwstr>
  </property>
</Properties>
</file>